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9390" firstSheet="1" activeTab="1"/>
  </bookViews>
  <sheets>
    <sheet name="000000" sheetId="1" state="veryHidden" r:id="rId1"/>
    <sheet name="手引き" sheetId="2" r:id="rId2"/>
    <sheet name="①ﾃﾞｰﾀ" sheetId="3" r:id="rId3"/>
    <sheet name="②男子" sheetId="4" r:id="rId4"/>
    <sheet name="②女子" sheetId="5" r:id="rId5"/>
  </sheets>
  <definedNames>
    <definedName name="_xlnm.Print_Area" localSheetId="4">'②女子'!$A$1:$P$43</definedName>
    <definedName name="_xlnm.Print_Area" localSheetId="3">'②男子'!$A$1:$P$47</definedName>
  </definedNames>
  <calcPr fullCalcOnLoad="1"/>
</workbook>
</file>

<file path=xl/sharedStrings.xml><?xml version="1.0" encoding="utf-8"?>
<sst xmlns="http://schemas.openxmlformats.org/spreadsheetml/2006/main" count="134" uniqueCount="79">
  <si>
    <t>学年</t>
  </si>
  <si>
    <t>姓</t>
  </si>
  <si>
    <t>名</t>
  </si>
  <si>
    <t>共通　１１０ｍＨ</t>
  </si>
  <si>
    <t>共通　３０００ｍ</t>
  </si>
  <si>
    <t>１年　１５００ｍ</t>
  </si>
  <si>
    <t>２年　１５００ｍ</t>
  </si>
  <si>
    <t>３年　１５００ｍ</t>
  </si>
  <si>
    <t>学校名</t>
  </si>
  <si>
    <t>ﾅﾝﾊﾞｰ
ｶｰﾄﾞ</t>
  </si>
  <si>
    <t>ﾌﾘｾｲ</t>
  </si>
  <si>
    <t>ﾌﾘﾒｲ</t>
  </si>
  <si>
    <t>氏名</t>
  </si>
  <si>
    <t>種目</t>
  </si>
  <si>
    <t>低学年１００ｍＨ</t>
  </si>
  <si>
    <t>共通　　８００ｍ</t>
  </si>
  <si>
    <t>共通　　４００ｍ</t>
  </si>
  <si>
    <t>共通　　２００ｍ</t>
  </si>
  <si>
    <t>３年　　１００ｍ</t>
  </si>
  <si>
    <t>２年　　１００ｍ</t>
  </si>
  <si>
    <t>共通　　走 高 跳</t>
  </si>
  <si>
    <t>共通　  砲 丸 投</t>
  </si>
  <si>
    <t>共通　  三 段 跳</t>
  </si>
  <si>
    <t>共通　  棒 高 跳</t>
  </si>
  <si>
    <t>１年　  １００ｍ</t>
  </si>
  <si>
    <t>データ入力シート</t>
  </si>
  <si>
    <t>ﾌﾘｶﾞﾅ</t>
  </si>
  <si>
    <t>男子</t>
  </si>
  <si>
    <t>女子</t>
  </si>
  <si>
    <t>低学年
４×１００ｍＲ</t>
  </si>
  <si>
    <t>共通
４×１００ｍＲ</t>
  </si>
  <si>
    <t>１年　　８００ｍ</t>
  </si>
  <si>
    <t>２年　　８００ｍ</t>
  </si>
  <si>
    <t>３年　　８００ｍ</t>
  </si>
  <si>
    <t>低学年　８０ｍＨ</t>
  </si>
  <si>
    <t>共通　１５００ｍ</t>
  </si>
  <si>
    <t>共通　１００ｍＨ</t>
  </si>
  <si>
    <t>監督</t>
  </si>
  <si>
    <t>コーチ</t>
  </si>
  <si>
    <t>【　学　校　別　一　覧　表　】</t>
  </si>
  <si>
    <t>役職</t>
  </si>
  <si>
    <t>共通　  走 幅 跳</t>
  </si>
  <si>
    <t>校長氏名</t>
  </si>
  <si>
    <t>注意事項等</t>
  </si>
  <si>
    <t>　　　①データ</t>
  </si>
  <si>
    <t>　　　②男子</t>
  </si>
  <si>
    <t>　　　③女子</t>
  </si>
  <si>
    <t>（２）　「①データ」シートに</t>
  </si>
  <si>
    <t xml:space="preserve"> のような黄色のセルがあります。このセルに</t>
  </si>
  <si>
    <t>　　　必要事項を記入してください。ただし、黄色のセルにカーソルを移動すると、ドロ</t>
  </si>
  <si>
    <t xml:space="preserve">    　ップダウンリストや注意事項が表示される場合があります。その際は、その指示に</t>
  </si>
  <si>
    <t>　　　従ってください。なお、「①データ」シートを入力すると、一部が自動的に「②男</t>
  </si>
  <si>
    <t>　　　子」「③女子」シートに反映されます。転記された内容に誤りがないか必ず確認し</t>
  </si>
  <si>
    <t>　　　てください。</t>
  </si>
  <si>
    <t>（３）　ひらがな・漢字は全角で、数字・ｶﾀｶﾅ・ｱﾙﾌｧﾍﾞｯﾄ・ﾊｲﾌﾝはすべて半角で入力して</t>
  </si>
  <si>
    <t>　　　ください。</t>
  </si>
  <si>
    <t>（４）　「②男子」「③女子」シートに、ナンバーカード・氏名・学年・所属・県予選記</t>
  </si>
  <si>
    <t>　　　録を入力してください。ただし、予選記録は以下を参考に入力してください。</t>
  </si>
  <si>
    <t>　　　（例）12秒05　→　1205　　　9分3秒20　→　90320　　　1m52　→　152</t>
  </si>
  <si>
    <t>（１）　シートは以下の３つがあります。（このシートを除く）</t>
  </si>
  <si>
    <t>（５）　入力・確認の後、「②男子」「③女子」シートを印刷します。</t>
  </si>
  <si>
    <t>　　　　各学校の職印を押印し、所定の場所へ提出してください。</t>
  </si>
  <si>
    <t>地区名</t>
  </si>
  <si>
    <t>引率責任者名</t>
  </si>
  <si>
    <t>宮崎県中学校総合体育大会・陸上競技</t>
  </si>
  <si>
    <t>監 督 名</t>
  </si>
  <si>
    <t>コーチ名</t>
  </si>
  <si>
    <t>地区予選　　記録</t>
  </si>
  <si>
    <t>　上記の者は，本校在学生徒であり，標記大会に参加することを認めます。</t>
  </si>
  <si>
    <t>　上記の者は，標記大会に参加することを認めます。</t>
  </si>
  <si>
    <t>地区名</t>
  </si>
  <si>
    <t>引率責任者名</t>
  </si>
  <si>
    <t>中学校</t>
  </si>
  <si>
    <t>地区中体連
会長氏名</t>
  </si>
  <si>
    <t>地区予選
記録</t>
  </si>
  <si>
    <t>私立</t>
  </si>
  <si>
    <t>平成２９年度宮崎県中学校総合体育大会・陸上競技　申込書</t>
  </si>
  <si>
    <t>平成２９年度　宮崎県中学校総合体育大会・陸上競技申込書（男子）</t>
  </si>
  <si>
    <t>平成２９年度　宮崎県中学校総合体育大会・陸上競技申込書（女子）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</si>
</sst>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9999]##&quot;:&quot;##&quot;.&quot;##;##&quot;.&quot;##"/>
    <numFmt numFmtId="177" formatCode="0_ 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R&quot;\ #,##0;&quot;R&quot;\ \-#,##0"/>
    <numFmt numFmtId="184" formatCode="&quot;R&quot;\ #,##0;[Red]&quot;R&quot;\ \-#,##0"/>
    <numFmt numFmtId="185" formatCode="&quot;R&quot;\ #,##0.00;&quot;R&quot;\ \-#,##0.00"/>
    <numFmt numFmtId="186" formatCode="&quot;R&quot;\ #,##0.00;[Red]&quot;R&quot;\ \-#,##0.00"/>
    <numFmt numFmtId="187" formatCode="_ &quot;R&quot;\ * #,##0_ ;_ &quot;R&quot;\ * \-#,##0_ ;_ &quot;R&quot;\ * &quot;-&quot;_ ;_ @_ "/>
    <numFmt numFmtId="188" formatCode="_ &quot;R&quot;\ * #,##0.00_ ;_ &quot;R&quot;\ * \-#,##0.00_ ;_ &quot;R&quot;\ * &quot;-&quot;??_ ;_ @_ "/>
    <numFmt numFmtId="189" formatCode="#,##0_ "/>
    <numFmt numFmtId="190" formatCode="General&quot;現&quot;&quot;在&quot;"/>
    <numFmt numFmtId="191" formatCode="0_);[Red]\(0\)"/>
    <numFmt numFmtId="192" formatCode="0_);\(0\)"/>
    <numFmt numFmtId="193" formatCode="0.00_);[Red]\(0.00\)"/>
    <numFmt numFmtId="194" formatCode="###&quot;-&quot;####"/>
    <numFmt numFmtId="195" formatCode="#&quot;時間&quot;##&quot;分&quot;##&quot;秒&quot;"/>
    <numFmt numFmtId="196" formatCode="m&quot;月&quot;d&quot;日&quot;;@"/>
    <numFmt numFmtId="197" formatCode="[$-411]ggge&quot;年&quot;m&quot;月&quot;d&quot;日&quot;;@"/>
    <numFmt numFmtId="198" formatCode="[$-411]ge\.m\.d;@"/>
  </numFmts>
  <fonts count="51">
    <font>
      <sz val="11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 hidden="1"/>
    </xf>
    <xf numFmtId="0" fontId="2" fillId="0" borderId="0" xfId="61" applyFont="1" applyAlignment="1" applyProtection="1">
      <alignment horizontal="center" vertical="center"/>
      <protection hidden="1"/>
    </xf>
    <xf numFmtId="0" fontId="2" fillId="0" borderId="0" xfId="61" applyFont="1" applyProtection="1">
      <alignment vertical="center"/>
      <protection hidden="1"/>
    </xf>
    <xf numFmtId="0" fontId="2" fillId="0" borderId="0" xfId="61" applyFont="1" applyAlignment="1" applyProtection="1">
      <alignment vertical="center"/>
      <protection hidden="1"/>
    </xf>
    <xf numFmtId="0" fontId="2" fillId="0" borderId="10" xfId="61" applyFont="1" applyBorder="1" applyAlignment="1" applyProtection="1">
      <alignment horizontal="center" vertical="center"/>
      <protection hidden="1"/>
    </xf>
    <xf numFmtId="0" fontId="0" fillId="0" borderId="0" xfId="61" applyBorder="1" applyAlignment="1" applyProtection="1">
      <alignment vertical="center"/>
      <protection hidden="1"/>
    </xf>
    <xf numFmtId="49" fontId="2" fillId="0" borderId="0" xfId="61" applyNumberFormat="1" applyFont="1" applyBorder="1" applyAlignment="1" applyProtection="1">
      <alignment vertical="center" textRotation="255"/>
      <protection hidden="1"/>
    </xf>
    <xf numFmtId="0" fontId="2" fillId="0" borderId="0" xfId="61" applyFont="1" applyBorder="1" applyAlignment="1" applyProtection="1">
      <alignment horizontal="center" vertical="center"/>
      <protection hidden="1"/>
    </xf>
    <xf numFmtId="195" fontId="2" fillId="0" borderId="0" xfId="61" applyNumberFormat="1" applyFont="1" applyFill="1" applyBorder="1" applyAlignment="1" applyProtection="1">
      <alignment vertical="center"/>
      <protection hidden="1"/>
    </xf>
    <xf numFmtId="0" fontId="0" fillId="0" borderId="10" xfId="61" applyFont="1" applyBorder="1" applyAlignment="1" applyProtection="1">
      <alignment horizontal="center" vertical="center"/>
      <protection hidden="1"/>
    </xf>
    <xf numFmtId="197" fontId="2" fillId="0" borderId="0" xfId="61" applyNumberFormat="1" applyFo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62" applyFont="1" applyProtection="1">
      <alignment vertical="center"/>
      <protection hidden="1"/>
    </xf>
    <xf numFmtId="49" fontId="2" fillId="0" borderId="0" xfId="62" applyNumberFormat="1" applyFont="1" applyProtection="1">
      <alignment vertical="center"/>
      <protection hidden="1"/>
    </xf>
    <xf numFmtId="0" fontId="2" fillId="0" borderId="0" xfId="62" applyFont="1" applyAlignment="1" applyProtection="1">
      <alignment vertical="center"/>
      <protection hidden="1"/>
    </xf>
    <xf numFmtId="0" fontId="2" fillId="32" borderId="10" xfId="62" applyFont="1" applyFill="1" applyBorder="1" applyProtection="1">
      <alignment vertical="center"/>
      <protection hidden="1"/>
    </xf>
    <xf numFmtId="0" fontId="2" fillId="0" borderId="0" xfId="63" applyFont="1" applyAlignment="1" applyProtection="1">
      <alignment vertical="center"/>
      <protection hidden="1"/>
    </xf>
    <xf numFmtId="0" fontId="1" fillId="0" borderId="0" xfId="63" applyFont="1" applyAlignment="1" applyProtection="1">
      <alignment horizontal="center" vertical="center"/>
      <protection hidden="1"/>
    </xf>
    <xf numFmtId="0" fontId="2" fillId="0" borderId="0" xfId="63" applyFont="1" applyBorder="1" applyAlignment="1" applyProtection="1">
      <alignment horizontal="center" vertical="center"/>
      <protection hidden="1"/>
    </xf>
    <xf numFmtId="0" fontId="2" fillId="0" borderId="10" xfId="63" applyFont="1" applyBorder="1" applyAlignment="1" applyProtection="1">
      <alignment horizontal="center" vertical="center"/>
      <protection hidden="1"/>
    </xf>
    <xf numFmtId="0" fontId="1" fillId="0" borderId="0" xfId="63" applyFont="1" applyBorder="1" applyAlignment="1" applyProtection="1">
      <alignment horizontal="center" vertical="center"/>
      <protection hidden="1"/>
    </xf>
    <xf numFmtId="0" fontId="2" fillId="0" borderId="0" xfId="63" applyFont="1" applyAlignment="1" applyProtection="1">
      <alignment horizontal="center" vertical="center"/>
      <protection hidden="1"/>
    </xf>
    <xf numFmtId="0" fontId="2" fillId="0" borderId="0" xfId="63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vertical="center" shrinkToFit="1"/>
      <protection hidden="1"/>
    </xf>
    <xf numFmtId="0" fontId="2" fillId="0" borderId="12" xfId="0" applyFont="1" applyBorder="1" applyAlignment="1" applyProtection="1">
      <alignment horizontal="center" vertical="center" textRotation="255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7" fillId="0" borderId="0" xfId="63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196" fontId="2" fillId="0" borderId="0" xfId="63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97" fontId="2" fillId="0" borderId="0" xfId="63" applyNumberFormat="1" applyFont="1" applyAlignment="1" applyProtection="1">
      <alignment horizontal="distributed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distributed" vertical="center"/>
      <protection hidden="1"/>
    </xf>
    <xf numFmtId="197" fontId="2" fillId="0" borderId="0" xfId="0" applyNumberFormat="1" applyFont="1" applyAlignment="1" applyProtection="1">
      <alignment horizontal="distributed" vertical="center" indent="1"/>
      <protection hidden="1"/>
    </xf>
    <xf numFmtId="197" fontId="0" fillId="0" borderId="0" xfId="0" applyNumberFormat="1" applyAlignment="1" applyProtection="1">
      <alignment horizontal="distributed" vertical="center" indent="1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63" applyFont="1" applyAlignment="1" applyProtection="1" quotePrefix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2" borderId="11" xfId="61" applyFont="1" applyFill="1" applyBorder="1" applyAlignment="1" applyProtection="1">
      <alignment horizontal="center" vertical="center" shrinkToFit="1"/>
      <protection locked="0"/>
    </xf>
    <xf numFmtId="0" fontId="2" fillId="32" borderId="11" xfId="6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76" fontId="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16" xfId="63" applyFont="1" applyBorder="1" applyAlignment="1" applyProtection="1">
      <alignment vertical="center" shrinkToFit="1"/>
      <protection locked="0"/>
    </xf>
    <xf numFmtId="176" fontId="13" fillId="0" borderId="17" xfId="63" applyNumberFormat="1" applyFont="1" applyFill="1" applyBorder="1" applyAlignment="1" applyProtection="1">
      <alignment horizontal="center" vertical="center" shrinkToFit="1"/>
      <protection locked="0"/>
    </xf>
    <xf numFmtId="0" fontId="13" fillId="0" borderId="18" xfId="63" applyFont="1" applyBorder="1" applyAlignment="1" applyProtection="1">
      <alignment horizontal="center" vertical="center" shrinkToFit="1"/>
      <protection locked="0"/>
    </xf>
    <xf numFmtId="0" fontId="13" fillId="0" borderId="16" xfId="63" applyFont="1" applyBorder="1" applyAlignment="1" applyProtection="1">
      <alignment horizontal="center" vertical="center" shrinkToFit="1"/>
      <protection hidden="1"/>
    </xf>
    <xf numFmtId="0" fontId="13" fillId="0" borderId="16" xfId="63" applyFont="1" applyBorder="1" applyAlignment="1" applyProtection="1">
      <alignment horizontal="center" vertical="center" shrinkToFit="1"/>
      <protection locked="0"/>
    </xf>
    <xf numFmtId="0" fontId="13" fillId="0" borderId="19" xfId="63" applyFont="1" applyBorder="1" applyAlignment="1" applyProtection="1">
      <alignment horizontal="center" vertical="center" shrinkToFit="1"/>
      <protection locked="0"/>
    </xf>
    <xf numFmtId="0" fontId="13" fillId="0" borderId="20" xfId="63" applyFont="1" applyBorder="1" applyAlignment="1" applyProtection="1">
      <alignment vertical="center" shrinkToFit="1"/>
      <protection locked="0"/>
    </xf>
    <xf numFmtId="0" fontId="13" fillId="0" borderId="20" xfId="63" applyFont="1" applyBorder="1" applyAlignment="1" applyProtection="1">
      <alignment horizontal="center" vertical="center" shrinkToFit="1"/>
      <protection locked="0"/>
    </xf>
    <xf numFmtId="176" fontId="13" fillId="0" borderId="21" xfId="63" applyNumberFormat="1" applyFont="1" applyFill="1" applyBorder="1" applyAlignment="1" applyProtection="1">
      <alignment horizontal="center" vertical="center" shrinkToFit="1"/>
      <protection locked="0"/>
    </xf>
    <xf numFmtId="0" fontId="13" fillId="0" borderId="22" xfId="63" applyFont="1" applyBorder="1" applyAlignment="1" applyProtection="1">
      <alignment horizontal="center" vertical="center" shrinkToFit="1"/>
      <protection locked="0"/>
    </xf>
    <xf numFmtId="0" fontId="13" fillId="0" borderId="13" xfId="63" applyFont="1" applyBorder="1" applyAlignment="1" applyProtection="1">
      <alignment vertical="center" shrinkToFit="1"/>
      <protection locked="0"/>
    </xf>
    <xf numFmtId="0" fontId="13" fillId="0" borderId="13" xfId="63" applyFont="1" applyBorder="1" applyAlignment="1" applyProtection="1">
      <alignment horizontal="center" vertical="center" shrinkToFit="1"/>
      <protection locked="0"/>
    </xf>
    <xf numFmtId="176" fontId="13" fillId="0" borderId="23" xfId="63" applyNumberFormat="1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hidden="1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hidden="1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 applyProtection="1">
      <alignment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0" fillId="0" borderId="29" xfId="62" applyFont="1" applyBorder="1" applyAlignment="1" applyProtection="1">
      <alignment horizontal="center" vertical="center"/>
      <protection hidden="1"/>
    </xf>
    <xf numFmtId="0" fontId="0" fillId="0" borderId="30" xfId="62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10" fillId="0" borderId="32" xfId="62" applyFont="1" applyBorder="1" applyAlignment="1" applyProtection="1">
      <alignment horizontal="center" vertical="center"/>
      <protection hidden="1"/>
    </xf>
    <xf numFmtId="0" fontId="0" fillId="0" borderId="33" xfId="62" applyBorder="1" applyAlignment="1">
      <alignment vertical="center"/>
      <protection/>
    </xf>
    <xf numFmtId="0" fontId="0" fillId="0" borderId="34" xfId="0" applyBorder="1" applyAlignment="1">
      <alignment vertical="center"/>
    </xf>
    <xf numFmtId="0" fontId="2" fillId="32" borderId="11" xfId="6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vertical="center"/>
      <protection locked="0"/>
    </xf>
    <xf numFmtId="0" fontId="2" fillId="33" borderId="36" xfId="6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10" fillId="0" borderId="29" xfId="61" applyFont="1" applyBorder="1" applyAlignment="1" applyProtection="1">
      <alignment horizontal="center" vertical="center"/>
      <protection hidden="1"/>
    </xf>
    <xf numFmtId="0" fontId="0" fillId="0" borderId="30" xfId="6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10" fillId="0" borderId="32" xfId="61" applyFont="1" applyBorder="1" applyAlignment="1" applyProtection="1">
      <alignment horizontal="center" vertical="center"/>
      <protection hidden="1"/>
    </xf>
    <xf numFmtId="0" fontId="0" fillId="0" borderId="33" xfId="6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49" fontId="2" fillId="0" borderId="10" xfId="61" applyNumberFormat="1" applyFont="1" applyBorder="1" applyAlignment="1" applyProtection="1">
      <alignment vertical="center" textRotation="255"/>
      <protection hidden="1"/>
    </xf>
    <xf numFmtId="0" fontId="0" fillId="0" borderId="10" xfId="0" applyBorder="1" applyAlignment="1" applyProtection="1">
      <alignment vertical="center" textRotation="255"/>
      <protection hidden="1"/>
    </xf>
    <xf numFmtId="49" fontId="2" fillId="0" borderId="24" xfId="61" applyNumberFormat="1" applyFont="1" applyBorder="1" applyAlignment="1" applyProtection="1">
      <alignment vertical="center" textRotation="255"/>
      <protection hidden="1"/>
    </xf>
    <xf numFmtId="49" fontId="2" fillId="0" borderId="14" xfId="61" applyNumberFormat="1" applyFont="1" applyBorder="1" applyAlignment="1" applyProtection="1">
      <alignment vertical="center" textRotation="255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37" xfId="61" applyFont="1" applyBorder="1" applyAlignment="1" applyProtection="1">
      <alignment horizontal="center" vertical="center" textRotation="255"/>
      <protection hidden="1"/>
    </xf>
    <xf numFmtId="0" fontId="0" fillId="0" borderId="15" xfId="61" applyFont="1" applyBorder="1" applyAlignment="1" applyProtection="1">
      <alignment horizontal="center" vertical="center" textRotation="255"/>
      <protection hidden="1"/>
    </xf>
    <xf numFmtId="0" fontId="0" fillId="0" borderId="15" xfId="0" applyBorder="1" applyAlignment="1" applyProtection="1">
      <alignment horizontal="center" vertical="center" textRotation="255"/>
      <protection hidden="1"/>
    </xf>
    <xf numFmtId="49" fontId="2" fillId="0" borderId="37" xfId="61" applyNumberFormat="1" applyFont="1" applyBorder="1" applyAlignment="1" applyProtection="1">
      <alignment vertical="center" textRotation="255"/>
      <protection hidden="1"/>
    </xf>
    <xf numFmtId="49" fontId="2" fillId="0" borderId="15" xfId="61" applyNumberFormat="1" applyFont="1" applyBorder="1" applyAlignment="1" applyProtection="1">
      <alignment vertical="center" textRotation="255"/>
      <protection hidden="1"/>
    </xf>
    <xf numFmtId="0" fontId="0" fillId="0" borderId="15" xfId="0" applyBorder="1" applyAlignment="1" applyProtection="1">
      <alignment vertical="center" textRotation="255"/>
      <protection hidden="1"/>
    </xf>
    <xf numFmtId="0" fontId="0" fillId="0" borderId="38" xfId="0" applyBorder="1" applyAlignment="1" applyProtection="1">
      <alignment horizontal="center" vertical="center" textRotation="255"/>
      <protection hidden="1"/>
    </xf>
    <xf numFmtId="49" fontId="2" fillId="0" borderId="36" xfId="61" applyNumberFormat="1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2" fillId="32" borderId="36" xfId="6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9" fontId="2" fillId="0" borderId="36" xfId="61" applyNumberFormat="1" applyFont="1" applyBorder="1" applyAlignment="1" applyProtection="1">
      <alignment horizontal="center" vertical="center"/>
      <protection hidden="1"/>
    </xf>
    <xf numFmtId="49" fontId="2" fillId="0" borderId="14" xfId="61" applyNumberFormat="1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35" xfId="6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0" xfId="0" applyNumberFormat="1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197" fontId="2" fillId="0" borderId="0" xfId="0" applyNumberFormat="1" applyFont="1" applyAlignment="1" applyProtection="1">
      <alignment horizontal="distributed" vertical="center" indent="1"/>
      <protection locked="0"/>
    </xf>
    <xf numFmtId="197" fontId="0" fillId="0" borderId="0" xfId="0" applyNumberFormat="1" applyAlignment="1" applyProtection="1">
      <alignment horizontal="distributed" vertical="center" indent="1"/>
      <protection locked="0"/>
    </xf>
    <xf numFmtId="197" fontId="2" fillId="0" borderId="0" xfId="63" applyNumberFormat="1" applyFont="1" applyAlignment="1" applyProtection="1">
      <alignment horizontal="distributed" vertical="center" indent="1"/>
      <protection hidden="1"/>
    </xf>
    <xf numFmtId="0" fontId="13" fillId="0" borderId="12" xfId="0" applyFont="1" applyFill="1" applyBorder="1" applyAlignment="1" applyProtection="1">
      <alignment horizontal="right" vertical="center"/>
      <protection hidden="1"/>
    </xf>
    <xf numFmtId="0" fontId="14" fillId="0" borderId="12" xfId="0" applyFont="1" applyBorder="1" applyAlignment="1" applyProtection="1">
      <alignment vertical="center"/>
      <protection hidden="1"/>
    </xf>
    <xf numFmtId="0" fontId="14" fillId="0" borderId="12" xfId="0" applyFont="1" applyBorder="1" applyAlignment="1">
      <alignment vertical="center"/>
    </xf>
    <xf numFmtId="0" fontId="12" fillId="0" borderId="0" xfId="63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63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 wrapText="1" shrinkToFit="1"/>
      <protection hidden="1"/>
    </xf>
    <xf numFmtId="0" fontId="6" fillId="0" borderId="49" xfId="0" applyFont="1" applyBorder="1" applyAlignment="1" applyProtection="1">
      <alignment horizontal="center" vertical="center" shrinkToFit="1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2" fillId="0" borderId="37" xfId="63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26" xfId="63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2" fillId="0" borderId="0" xfId="63" applyFont="1" applyAlignment="1" applyProtection="1">
      <alignment vertical="center"/>
      <protection hidden="1"/>
    </xf>
    <xf numFmtId="196" fontId="2" fillId="0" borderId="0" xfId="63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4" fillId="0" borderId="12" xfId="0" applyFont="1" applyBorder="1" applyAlignment="1">
      <alignment horizontal="right" vertical="center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3" fillId="0" borderId="36" xfId="63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3" fillId="0" borderId="27" xfId="63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>
      <alignment vertical="center"/>
    </xf>
    <xf numFmtId="0" fontId="2" fillId="0" borderId="46" xfId="63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>
      <alignment vertical="center"/>
    </xf>
    <xf numFmtId="0" fontId="0" fillId="0" borderId="47" xfId="0" applyBorder="1" applyAlignment="1">
      <alignment vertical="center"/>
    </xf>
    <xf numFmtId="0" fontId="6" fillId="0" borderId="5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2" fillId="0" borderId="53" xfId="63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35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27回九州中学陸上申込（沖縄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41</xdr:row>
      <xdr:rowOff>142875</xdr:rowOff>
    </xdr:from>
    <xdr:to>
      <xdr:col>15</xdr:col>
      <xdr:colOff>304800</xdr:colOff>
      <xdr:row>43</xdr:row>
      <xdr:rowOff>9525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9553575" y="1408747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0</xdr:colOff>
      <xdr:row>45</xdr:row>
      <xdr:rowOff>142875</xdr:rowOff>
    </xdr:from>
    <xdr:to>
      <xdr:col>15</xdr:col>
      <xdr:colOff>304800</xdr:colOff>
      <xdr:row>47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9553575" y="1483042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37</xdr:row>
      <xdr:rowOff>142875</xdr:rowOff>
    </xdr:from>
    <xdr:to>
      <xdr:col>15</xdr:col>
      <xdr:colOff>304800</xdr:colOff>
      <xdr:row>39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53575" y="1256347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0</xdr:colOff>
      <xdr:row>41</xdr:row>
      <xdr:rowOff>142875</xdr:rowOff>
    </xdr:from>
    <xdr:to>
      <xdr:col>15</xdr:col>
      <xdr:colOff>304800</xdr:colOff>
      <xdr:row>43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553575" y="13306425"/>
          <a:ext cx="304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211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0"/>
  <sheetViews>
    <sheetView showGridLines="0" tabSelected="1" zoomScalePageLayoutView="0" workbookViewId="0" topLeftCell="A1">
      <selection activeCell="F12" sqref="F12"/>
    </sheetView>
  </sheetViews>
  <sheetFormatPr defaultColWidth="9.00390625" defaultRowHeight="13.5"/>
  <cols>
    <col min="1" max="1" width="2.625" style="17" customWidth="1"/>
    <col min="2" max="4" width="9.00390625" style="17" customWidth="1"/>
    <col min="5" max="5" width="2.625" style="17" customWidth="1"/>
    <col min="6" max="10" width="9.00390625" style="17" customWidth="1"/>
    <col min="11" max="11" width="5.625" style="17" customWidth="1"/>
    <col min="12" max="16384" width="9.00390625" style="17" customWidth="1"/>
  </cols>
  <sheetData>
    <row r="1" ht="14.25" thickBot="1"/>
    <row r="2" spans="2:11" ht="19.5" customHeight="1" thickTop="1">
      <c r="B2" s="88" t="s">
        <v>76</v>
      </c>
      <c r="C2" s="89"/>
      <c r="D2" s="89"/>
      <c r="E2" s="89"/>
      <c r="F2" s="89"/>
      <c r="G2" s="89"/>
      <c r="H2" s="89"/>
      <c r="I2" s="89"/>
      <c r="J2" s="89"/>
      <c r="K2" s="90"/>
    </row>
    <row r="3" spans="2:11" ht="19.5" customHeight="1" thickBot="1">
      <c r="B3" s="91" t="s">
        <v>43</v>
      </c>
      <c r="C3" s="92"/>
      <c r="D3" s="92"/>
      <c r="E3" s="92"/>
      <c r="F3" s="92"/>
      <c r="G3" s="92"/>
      <c r="H3" s="92"/>
      <c r="I3" s="92"/>
      <c r="J3" s="92"/>
      <c r="K3" s="93"/>
    </row>
    <row r="4" ht="15" customHeight="1" thickTop="1"/>
    <row r="5" ht="15" customHeight="1"/>
    <row r="6" spans="2:3" ht="15" customHeight="1">
      <c r="B6" s="18" t="s">
        <v>59</v>
      </c>
      <c r="C6" s="19"/>
    </row>
    <row r="7" ht="15" customHeight="1">
      <c r="B7" s="17" t="s">
        <v>44</v>
      </c>
    </row>
    <row r="8" ht="15" customHeight="1">
      <c r="B8" s="17" t="s">
        <v>45</v>
      </c>
    </row>
    <row r="9" ht="15" customHeight="1">
      <c r="B9" s="17" t="s">
        <v>46</v>
      </c>
    </row>
    <row r="10" ht="15" customHeight="1"/>
    <row r="11" ht="15" customHeight="1"/>
    <row r="12" spans="2:7" ht="15" customHeight="1">
      <c r="B12" s="18" t="s">
        <v>47</v>
      </c>
      <c r="C12" s="19"/>
      <c r="F12" s="20"/>
      <c r="G12" s="17" t="s">
        <v>48</v>
      </c>
    </row>
    <row r="13" ht="15" customHeight="1">
      <c r="B13" s="17" t="s">
        <v>49</v>
      </c>
    </row>
    <row r="14" ht="15" customHeight="1">
      <c r="B14" s="17" t="s">
        <v>50</v>
      </c>
    </row>
    <row r="15" ht="15" customHeight="1">
      <c r="B15" s="17" t="s">
        <v>51</v>
      </c>
    </row>
    <row r="16" ht="15" customHeight="1">
      <c r="B16" s="17" t="s">
        <v>52</v>
      </c>
    </row>
    <row r="17" ht="15" customHeight="1">
      <c r="B17" s="17" t="s">
        <v>53</v>
      </c>
    </row>
    <row r="18" ht="15" customHeight="1"/>
    <row r="19" ht="15" customHeight="1"/>
    <row r="20" ht="15" customHeight="1">
      <c r="B20" s="17" t="s">
        <v>54</v>
      </c>
    </row>
    <row r="21" ht="15" customHeight="1">
      <c r="B21" s="17" t="s">
        <v>55</v>
      </c>
    </row>
    <row r="22" ht="15" customHeight="1"/>
    <row r="23" ht="15" customHeight="1"/>
    <row r="24" ht="15" customHeight="1">
      <c r="B24" s="17" t="s">
        <v>56</v>
      </c>
    </row>
    <row r="25" ht="15" customHeight="1">
      <c r="B25" s="17" t="s">
        <v>57</v>
      </c>
    </row>
    <row r="26" ht="15" customHeight="1">
      <c r="B26" s="17" t="s">
        <v>58</v>
      </c>
    </row>
    <row r="27" ht="15" customHeight="1"/>
    <row r="28" ht="15" customHeight="1"/>
    <row r="29" ht="15" customHeight="1">
      <c r="B29" s="17" t="s">
        <v>60</v>
      </c>
    </row>
    <row r="30" ht="15" customHeight="1">
      <c r="B30" s="17" t="s">
        <v>61</v>
      </c>
    </row>
    <row r="31" ht="15" customHeight="1"/>
    <row r="32" ht="15" customHeight="1"/>
  </sheetData>
  <sheetProtection/>
  <mergeCells count="2">
    <mergeCell ref="B2:K2"/>
    <mergeCell ref="B3:K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"/>
  <sheetViews>
    <sheetView showGridLines="0" zoomScalePageLayoutView="0" workbookViewId="0" topLeftCell="A1">
      <selection activeCell="D5" sqref="D5:E5"/>
    </sheetView>
  </sheetViews>
  <sheetFormatPr defaultColWidth="9.00390625" defaultRowHeight="13.5"/>
  <cols>
    <col min="1" max="1" width="2.625" style="3" customWidth="1"/>
    <col min="2" max="2" width="5.625" style="1" customWidth="1"/>
    <col min="3" max="3" width="5.625" style="2" customWidth="1"/>
    <col min="4" max="4" width="8.625" style="2" customWidth="1"/>
    <col min="5" max="6" width="10.625" style="3" customWidth="1"/>
    <col min="7" max="7" width="15.625" style="3" customWidth="1"/>
    <col min="8" max="8" width="3.125" style="3" customWidth="1"/>
    <col min="9" max="9" width="9.00390625" style="3" customWidth="1"/>
    <col min="10" max="10" width="5.625" style="1" customWidth="1"/>
    <col min="11" max="11" width="8.625" style="2" customWidth="1"/>
    <col min="12" max="12" width="15.625" style="4" customWidth="1"/>
    <col min="13" max="13" width="8.625" style="3" customWidth="1"/>
    <col min="14" max="16384" width="9.00390625" style="3" customWidth="1"/>
  </cols>
  <sheetData>
    <row r="1" spans="10:11" ht="14.25" customHeight="1" thickBot="1">
      <c r="J1" s="3"/>
      <c r="K1" s="3"/>
    </row>
    <row r="2" spans="2:11" ht="19.5" customHeight="1" thickTop="1">
      <c r="B2" s="99" t="s">
        <v>64</v>
      </c>
      <c r="C2" s="100"/>
      <c r="D2" s="100"/>
      <c r="E2" s="100"/>
      <c r="F2" s="100"/>
      <c r="G2" s="100"/>
      <c r="H2" s="100"/>
      <c r="I2" s="101"/>
      <c r="K2" s="3"/>
    </row>
    <row r="3" spans="2:11" ht="19.5" customHeight="1" thickBot="1">
      <c r="B3" s="102" t="s">
        <v>25</v>
      </c>
      <c r="C3" s="103"/>
      <c r="D3" s="103"/>
      <c r="E3" s="103"/>
      <c r="F3" s="103"/>
      <c r="G3" s="103"/>
      <c r="H3" s="103"/>
      <c r="I3" s="104"/>
      <c r="K3" s="3"/>
    </row>
    <row r="4" spans="10:11" ht="24.75" customHeight="1" thickTop="1">
      <c r="J4" s="3"/>
      <c r="K4" s="3"/>
    </row>
    <row r="5" spans="2:5" ht="24.75" customHeight="1">
      <c r="B5" s="121" t="s">
        <v>62</v>
      </c>
      <c r="C5" s="125"/>
      <c r="D5" s="119"/>
      <c r="E5" s="120"/>
    </row>
    <row r="6" spans="2:9" ht="24.75" customHeight="1">
      <c r="B6" s="121" t="s">
        <v>8</v>
      </c>
      <c r="C6" s="118"/>
      <c r="D6" s="96"/>
      <c r="E6" s="97"/>
      <c r="F6" s="59" t="s">
        <v>75</v>
      </c>
      <c r="G6" s="58"/>
      <c r="H6" s="94" t="s">
        <v>72</v>
      </c>
      <c r="I6" s="95"/>
    </row>
    <row r="7" spans="2:12" ht="24.75" customHeight="1">
      <c r="B7" s="122" t="s">
        <v>42</v>
      </c>
      <c r="C7" s="123"/>
      <c r="D7" s="96"/>
      <c r="E7" s="124"/>
      <c r="G7" s="1"/>
      <c r="H7" s="2"/>
      <c r="I7" s="4"/>
      <c r="J7" s="3"/>
      <c r="K7" s="3"/>
      <c r="L7" s="3"/>
    </row>
    <row r="8" spans="2:6" ht="24.75" customHeight="1">
      <c r="B8" s="113" t="s">
        <v>27</v>
      </c>
      <c r="C8" s="110" t="s">
        <v>37</v>
      </c>
      <c r="D8" s="5" t="s">
        <v>12</v>
      </c>
      <c r="E8" s="96"/>
      <c r="F8" s="98"/>
    </row>
    <row r="9" spans="2:6" ht="24.75" customHeight="1">
      <c r="B9" s="114"/>
      <c r="C9" s="111"/>
      <c r="D9" s="2" t="s">
        <v>26</v>
      </c>
      <c r="E9" s="96"/>
      <c r="F9" s="98"/>
    </row>
    <row r="10" spans="2:11" ht="24.75" customHeight="1">
      <c r="B10" s="115"/>
      <c r="C10" s="112"/>
      <c r="D10" s="5" t="s">
        <v>40</v>
      </c>
      <c r="E10" s="96"/>
      <c r="F10" s="98"/>
      <c r="J10" s="3"/>
      <c r="K10" s="11"/>
    </row>
    <row r="11" spans="2:6" ht="24.75" customHeight="1">
      <c r="B11" s="115"/>
      <c r="C11" s="107" t="s">
        <v>38</v>
      </c>
      <c r="D11" s="5" t="s">
        <v>12</v>
      </c>
      <c r="E11" s="96"/>
      <c r="F11" s="98"/>
    </row>
    <row r="12" spans="2:6" ht="24.75" customHeight="1">
      <c r="B12" s="115"/>
      <c r="C12" s="108"/>
      <c r="D12" s="5" t="s">
        <v>26</v>
      </c>
      <c r="E12" s="96"/>
      <c r="F12" s="98"/>
    </row>
    <row r="13" spans="2:12" ht="24.75" customHeight="1">
      <c r="B13" s="115"/>
      <c r="C13" s="109"/>
      <c r="D13" s="5" t="s">
        <v>40</v>
      </c>
      <c r="E13" s="96"/>
      <c r="F13" s="98"/>
      <c r="G13" s="6"/>
      <c r="H13" s="6"/>
      <c r="J13" s="7"/>
      <c r="K13" s="8"/>
      <c r="L13" s="9"/>
    </row>
    <row r="14" spans="2:12" ht="24.75" customHeight="1">
      <c r="B14" s="115"/>
      <c r="C14" s="121" t="s">
        <v>71</v>
      </c>
      <c r="D14" s="118"/>
      <c r="E14" s="96"/>
      <c r="F14" s="98"/>
      <c r="G14" s="6"/>
      <c r="H14" s="6"/>
      <c r="J14" s="7"/>
      <c r="K14" s="8"/>
      <c r="L14" s="9"/>
    </row>
    <row r="15" spans="2:6" ht="24.75" customHeight="1">
      <c r="B15" s="105" t="s">
        <v>28</v>
      </c>
      <c r="C15" s="110" t="s">
        <v>37</v>
      </c>
      <c r="D15" s="5" t="s">
        <v>12</v>
      </c>
      <c r="E15" s="96"/>
      <c r="F15" s="98"/>
    </row>
    <row r="16" spans="2:6" ht="24.75" customHeight="1">
      <c r="B16" s="105"/>
      <c r="C16" s="111"/>
      <c r="D16" s="2" t="s">
        <v>26</v>
      </c>
      <c r="E16" s="96"/>
      <c r="F16" s="98"/>
    </row>
    <row r="17" spans="2:11" ht="24.75" customHeight="1">
      <c r="B17" s="106"/>
      <c r="C17" s="116"/>
      <c r="D17" s="5" t="s">
        <v>40</v>
      </c>
      <c r="E17" s="96"/>
      <c r="F17" s="98"/>
      <c r="J17" s="3"/>
      <c r="K17" s="3"/>
    </row>
    <row r="18" spans="2:6" ht="24.75" customHeight="1">
      <c r="B18" s="106"/>
      <c r="C18" s="107" t="s">
        <v>38</v>
      </c>
      <c r="D18" s="10" t="s">
        <v>12</v>
      </c>
      <c r="E18" s="96"/>
      <c r="F18" s="98"/>
    </row>
    <row r="19" spans="2:6" ht="24.75" customHeight="1">
      <c r="B19" s="106"/>
      <c r="C19" s="108"/>
      <c r="D19" s="5" t="s">
        <v>26</v>
      </c>
      <c r="E19" s="96"/>
      <c r="F19" s="98"/>
    </row>
    <row r="20" spans="2:12" ht="24.75" customHeight="1">
      <c r="B20" s="106"/>
      <c r="C20" s="109"/>
      <c r="D20" s="5" t="s">
        <v>40</v>
      </c>
      <c r="E20" s="96"/>
      <c r="F20" s="98"/>
      <c r="G20" s="6"/>
      <c r="H20" s="6"/>
      <c r="J20" s="7"/>
      <c r="K20" s="8"/>
      <c r="L20" s="9"/>
    </row>
    <row r="21" spans="2:12" ht="24.75" customHeight="1">
      <c r="B21" s="106"/>
      <c r="C21" s="121" t="s">
        <v>71</v>
      </c>
      <c r="D21" s="118"/>
      <c r="E21" s="96"/>
      <c r="F21" s="98"/>
      <c r="G21" s="6"/>
      <c r="H21" s="6"/>
      <c r="J21" s="7"/>
      <c r="K21" s="8"/>
      <c r="L21" s="9"/>
    </row>
    <row r="22" spans="2:6" ht="24.75" customHeight="1">
      <c r="B22" s="117" t="s">
        <v>73</v>
      </c>
      <c r="C22" s="118"/>
      <c r="D22" s="96"/>
      <c r="E22" s="97"/>
      <c r="F22" s="95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33">
    <mergeCell ref="D22:F22"/>
    <mergeCell ref="E9:F9"/>
    <mergeCell ref="E16:F16"/>
    <mergeCell ref="E12:F12"/>
    <mergeCell ref="E19:F19"/>
    <mergeCell ref="E18:F18"/>
    <mergeCell ref="E20:F20"/>
    <mergeCell ref="B22:C22"/>
    <mergeCell ref="D5:E5"/>
    <mergeCell ref="B6:C6"/>
    <mergeCell ref="B7:C7"/>
    <mergeCell ref="D7:E7"/>
    <mergeCell ref="C14:D14"/>
    <mergeCell ref="C21:D21"/>
    <mergeCell ref="C18:C20"/>
    <mergeCell ref="B5:C5"/>
    <mergeCell ref="E13:F13"/>
    <mergeCell ref="B2:I2"/>
    <mergeCell ref="B3:I3"/>
    <mergeCell ref="B15:B21"/>
    <mergeCell ref="C11:C13"/>
    <mergeCell ref="C8:C10"/>
    <mergeCell ref="B8:B14"/>
    <mergeCell ref="C15:C17"/>
    <mergeCell ref="E21:F21"/>
    <mergeCell ref="E14:F14"/>
    <mergeCell ref="E15:F15"/>
    <mergeCell ref="H6:I6"/>
    <mergeCell ref="D6:E6"/>
    <mergeCell ref="E17:F17"/>
    <mergeCell ref="E8:F8"/>
    <mergeCell ref="E10:F10"/>
    <mergeCell ref="E11:F11"/>
  </mergeCells>
  <dataValidations count="6">
    <dataValidation allowBlank="1" showInputMessage="1" showErrorMessage="1" imeMode="hiragana" sqref="D22 E11 E18 E21:F21 E14:F14 E15 E8 D7:E7 D6:E6 G6"/>
    <dataValidation type="list" allowBlank="1" showInputMessage="1" showErrorMessage="1" sqref="F6">
      <formula1>"　,市立,町立,村立,県立,私立,国立"</formula1>
    </dataValidation>
    <dataValidation type="list" allowBlank="1" showInputMessage="1" showErrorMessage="1" sqref="H6:I6">
      <formula1>"　,中学校,小中学校"</formula1>
    </dataValidation>
    <dataValidation type="list" allowBlank="1" showErrorMessage="1" sqref="D5:E5">
      <formula1>"　,西臼杵,延岡,東臼杵,日向,西都児湯,宮崎,西諸,都城,南那珂"</formula1>
    </dataValidation>
    <dataValidation type="list" allowBlank="1" showInputMessage="1" showErrorMessage="1" sqref="E10:F10 E20:F20 E17:F17 E13:F13">
      <formula1>"教職員,教職員外"</formula1>
    </dataValidation>
    <dataValidation allowBlank="1" showInputMessage="1" showErrorMessage="1" imeMode="halfKatakana" sqref="E19:F19 E16:F16 E12:F12 E9:F9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workbookViewId="0" topLeftCell="A1">
      <selection activeCell="B4" sqref="B4:H4"/>
    </sheetView>
  </sheetViews>
  <sheetFormatPr defaultColWidth="9.00390625" defaultRowHeight="13.5"/>
  <cols>
    <col min="1" max="1" width="8.625" style="21" customWidth="1"/>
    <col min="2" max="2" width="10.625" style="21" customWidth="1"/>
    <col min="3" max="3" width="8.625" style="21" customWidth="1"/>
    <col min="4" max="7" width="8.625" style="26" customWidth="1"/>
    <col min="8" max="8" width="5.625" style="26" customWidth="1"/>
    <col min="9" max="9" width="8.625" style="26" customWidth="1"/>
    <col min="10" max="10" width="8.625" style="21" customWidth="1"/>
    <col min="11" max="14" width="8.625" style="26" customWidth="1"/>
    <col min="15" max="15" width="5.625" style="26" customWidth="1"/>
    <col min="16" max="16" width="8.625" style="26" customWidth="1"/>
    <col min="17" max="16384" width="9.00390625" style="21" customWidth="1"/>
  </cols>
  <sheetData>
    <row r="1" spans="1:16" ht="17.25">
      <c r="A1" s="142" t="s">
        <v>77</v>
      </c>
      <c r="B1" s="142"/>
      <c r="C1" s="142"/>
      <c r="D1" s="142"/>
      <c r="E1" s="142"/>
      <c r="F1" s="142"/>
      <c r="G1" s="142"/>
      <c r="H1" s="142"/>
      <c r="I1" s="142"/>
      <c r="J1" s="143"/>
      <c r="K1" s="143"/>
      <c r="L1" s="143"/>
      <c r="M1" s="143"/>
      <c r="N1" s="143"/>
      <c r="O1" s="143"/>
      <c r="P1" s="143"/>
    </row>
    <row r="2" spans="1:16" ht="17.25">
      <c r="A2" s="144" t="s">
        <v>39</v>
      </c>
      <c r="B2" s="144"/>
      <c r="C2" s="144"/>
      <c r="D2" s="144"/>
      <c r="E2" s="144"/>
      <c r="F2" s="144"/>
      <c r="G2" s="144"/>
      <c r="H2" s="144"/>
      <c r="I2" s="144"/>
      <c r="J2" s="145"/>
      <c r="K2" s="145"/>
      <c r="L2" s="145"/>
      <c r="M2" s="145"/>
      <c r="N2" s="145"/>
      <c r="O2" s="145"/>
      <c r="P2" s="145"/>
    </row>
    <row r="3" spans="1:16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30" customHeight="1">
      <c r="A4" s="24" t="s">
        <v>70</v>
      </c>
      <c r="B4" s="181">
        <f>IF(①ﾃﾞｰﾀ!D5="","",①ﾃﾞｰﾀ!D5&amp;"　地区")</f>
      </c>
      <c r="C4" s="182"/>
      <c r="D4" s="182"/>
      <c r="E4" s="182"/>
      <c r="F4" s="182"/>
      <c r="G4" s="182"/>
      <c r="H4" s="183"/>
      <c r="I4" s="24" t="s">
        <v>8</v>
      </c>
      <c r="J4" s="181">
        <f>IF(①ﾃﾞｰﾀ!G6="","",①ﾃﾞｰﾀ!D6&amp;①ﾃﾞｰﾀ!F6&amp;①ﾃﾞｰﾀ!G6&amp;①ﾃﾞｰﾀ!H6)</f>
      </c>
      <c r="K4" s="182"/>
      <c r="L4" s="182"/>
      <c r="M4" s="182"/>
      <c r="N4" s="182"/>
      <c r="O4" s="182"/>
      <c r="P4" s="183"/>
    </row>
    <row r="5" spans="1:21" s="27" customFormat="1" ht="15" customHeight="1">
      <c r="A5" s="162" t="s">
        <v>65</v>
      </c>
      <c r="B5" s="186">
        <f>IF(①ﾃﾞｰﾀ!E9="","",①ﾃﾞｰﾀ!E9)</f>
      </c>
      <c r="C5" s="154"/>
      <c r="D5" s="188"/>
      <c r="E5" s="189"/>
      <c r="F5" s="170" t="str">
        <f>IF(①ﾃﾞｰﾀ!E10="","１　教職員　・　２　教職員外",IF(①ﾃﾞｰﾀ!E10="教職員","① 教職員  ・  ２ 教職員外",IF(①ﾃﾞｰﾀ!E10="教職員外","1 教職員  ・  ② 教職員外")))</f>
        <v>１　教職員　・　２　教職員外</v>
      </c>
      <c r="G5" s="171"/>
      <c r="H5" s="172"/>
      <c r="I5" s="162" t="s">
        <v>66</v>
      </c>
      <c r="J5" s="153">
        <f>IF(①ﾃﾞｰﾀ!E12="","",①ﾃﾞｰﾀ!E12)</f>
      </c>
      <c r="K5" s="154"/>
      <c r="L5" s="155"/>
      <c r="M5" s="156"/>
      <c r="N5" s="177" t="str">
        <f>IF(①ﾃﾞｰﾀ!E13="","１　教職員　・　２　教職員外",IF(①ﾃﾞｰﾀ!E13="教職員","① 教職員  ・  ２ 教職員外",IF(①ﾃﾞｰﾀ!E13="教職員外","1 教職員  ・  ② 教職員外")))</f>
        <v>１　教職員　・　２　教職員外</v>
      </c>
      <c r="O5" s="178"/>
      <c r="P5" s="179"/>
      <c r="U5" s="28"/>
    </row>
    <row r="6" spans="1:21" s="27" customFormat="1" ht="30" customHeight="1">
      <c r="A6" s="163"/>
      <c r="B6" s="184">
        <f>IF(①ﾃﾞｰﾀ!E8="","",①ﾃﾞｰﾀ!E8)</f>
      </c>
      <c r="C6" s="127"/>
      <c r="D6" s="141"/>
      <c r="E6" s="185"/>
      <c r="F6" s="173"/>
      <c r="G6" s="174"/>
      <c r="H6" s="175"/>
      <c r="I6" s="163"/>
      <c r="J6" s="159">
        <f>IF(①ﾃﾞｰﾀ!E11="","",①ﾃﾞｰﾀ!E11)</f>
      </c>
      <c r="K6" s="127"/>
      <c r="L6" s="160"/>
      <c r="M6" s="161"/>
      <c r="N6" s="180"/>
      <c r="O6" s="178"/>
      <c r="P6" s="179"/>
      <c r="U6" s="28"/>
    </row>
    <row r="7" spans="1:21" s="27" customFormat="1" ht="30" customHeight="1">
      <c r="A7" s="61" t="s">
        <v>63</v>
      </c>
      <c r="B7" s="159">
        <f>IF(①ﾃﾞｰﾀ!E14="","",①ﾃﾞｰﾀ!E14)</f>
      </c>
      <c r="C7" s="127"/>
      <c r="D7" s="160"/>
      <c r="E7" s="161"/>
      <c r="F7" s="56"/>
      <c r="G7" s="57"/>
      <c r="H7" s="57"/>
      <c r="I7" s="47"/>
      <c r="J7" s="51"/>
      <c r="K7" s="51"/>
      <c r="L7" s="29"/>
      <c r="M7" s="29"/>
      <c r="N7" s="29"/>
      <c r="O7" s="30"/>
      <c r="P7" s="31"/>
      <c r="U7" s="28"/>
    </row>
    <row r="8" spans="1:21" s="27" customFormat="1" ht="13.5" customHeight="1">
      <c r="A8" s="32"/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5"/>
      <c r="P8" s="36"/>
      <c r="U8" s="28"/>
    </row>
    <row r="9" spans="1:16" ht="13.5" customHeight="1">
      <c r="A9" s="176" t="s">
        <v>13</v>
      </c>
      <c r="B9" s="132"/>
      <c r="C9" s="146" t="s">
        <v>9</v>
      </c>
      <c r="D9" s="148" t="s">
        <v>12</v>
      </c>
      <c r="E9" s="149"/>
      <c r="F9" s="149"/>
      <c r="G9" s="150"/>
      <c r="H9" s="151" t="s">
        <v>0</v>
      </c>
      <c r="I9" s="157" t="s">
        <v>74</v>
      </c>
      <c r="J9" s="146" t="s">
        <v>9</v>
      </c>
      <c r="K9" s="148" t="s">
        <v>12</v>
      </c>
      <c r="L9" s="149"/>
      <c r="M9" s="149"/>
      <c r="N9" s="150"/>
      <c r="O9" s="151" t="s">
        <v>0</v>
      </c>
      <c r="P9" s="190" t="s">
        <v>67</v>
      </c>
    </row>
    <row r="10" spans="1:16" ht="13.5">
      <c r="A10" s="134"/>
      <c r="B10" s="135"/>
      <c r="C10" s="147"/>
      <c r="D10" s="37" t="s">
        <v>1</v>
      </c>
      <c r="E10" s="37" t="s">
        <v>2</v>
      </c>
      <c r="F10" s="37" t="s">
        <v>10</v>
      </c>
      <c r="G10" s="37" t="s">
        <v>11</v>
      </c>
      <c r="H10" s="152"/>
      <c r="I10" s="158"/>
      <c r="J10" s="147"/>
      <c r="K10" s="37" t="s">
        <v>1</v>
      </c>
      <c r="L10" s="37" t="s">
        <v>2</v>
      </c>
      <c r="M10" s="37" t="s">
        <v>10</v>
      </c>
      <c r="N10" s="37" t="s">
        <v>11</v>
      </c>
      <c r="O10" s="152"/>
      <c r="P10" s="191"/>
    </row>
    <row r="11" spans="1:21" ht="30" customHeight="1">
      <c r="A11" s="186" t="s">
        <v>24</v>
      </c>
      <c r="B11" s="187"/>
      <c r="C11" s="66"/>
      <c r="D11" s="64"/>
      <c r="E11" s="64"/>
      <c r="F11" s="64"/>
      <c r="G11" s="64"/>
      <c r="H11" s="67">
        <f>IF(D11="","",1)</f>
      </c>
      <c r="I11" s="65"/>
      <c r="J11" s="66"/>
      <c r="K11" s="64"/>
      <c r="L11" s="64"/>
      <c r="M11" s="64"/>
      <c r="N11" s="64"/>
      <c r="O11" s="67">
        <f>IF(K11="","",1)</f>
      </c>
      <c r="P11" s="65"/>
      <c r="U11" s="26"/>
    </row>
    <row r="12" spans="1:21" ht="30" customHeight="1">
      <c r="A12" s="164" t="s">
        <v>5</v>
      </c>
      <c r="B12" s="165"/>
      <c r="C12" s="66"/>
      <c r="D12" s="64"/>
      <c r="E12" s="64"/>
      <c r="F12" s="64"/>
      <c r="G12" s="64"/>
      <c r="H12" s="67">
        <f>IF(D12="","",1)</f>
      </c>
      <c r="I12" s="65"/>
      <c r="J12" s="66"/>
      <c r="K12" s="64"/>
      <c r="L12" s="64"/>
      <c r="M12" s="64"/>
      <c r="N12" s="64"/>
      <c r="O12" s="67">
        <f>IF(K12="","",1)</f>
      </c>
      <c r="P12" s="65"/>
      <c r="U12" s="26"/>
    </row>
    <row r="13" spans="1:21" ht="30" customHeight="1">
      <c r="A13" s="164" t="s">
        <v>19</v>
      </c>
      <c r="B13" s="165"/>
      <c r="C13" s="66"/>
      <c r="D13" s="64"/>
      <c r="E13" s="64"/>
      <c r="F13" s="64"/>
      <c r="G13" s="64"/>
      <c r="H13" s="67">
        <f>IF(D13="","",2)</f>
      </c>
      <c r="I13" s="65"/>
      <c r="J13" s="66"/>
      <c r="K13" s="64"/>
      <c r="L13" s="64"/>
      <c r="M13" s="64"/>
      <c r="N13" s="64"/>
      <c r="O13" s="67">
        <f>IF(K13="","",2)</f>
      </c>
      <c r="P13" s="65"/>
      <c r="U13" s="26"/>
    </row>
    <row r="14" spans="1:21" ht="30" customHeight="1">
      <c r="A14" s="164" t="s">
        <v>6</v>
      </c>
      <c r="B14" s="165"/>
      <c r="C14" s="66"/>
      <c r="D14" s="64"/>
      <c r="E14" s="64"/>
      <c r="F14" s="64"/>
      <c r="G14" s="64"/>
      <c r="H14" s="67">
        <f>IF(D14="","",2)</f>
      </c>
      <c r="I14" s="65"/>
      <c r="J14" s="66"/>
      <c r="K14" s="64"/>
      <c r="L14" s="64"/>
      <c r="M14" s="64"/>
      <c r="N14" s="64"/>
      <c r="O14" s="67">
        <f>IF(K14="","",2)</f>
      </c>
      <c r="P14" s="65"/>
      <c r="U14" s="26"/>
    </row>
    <row r="15" spans="1:21" ht="30" customHeight="1">
      <c r="A15" s="164" t="s">
        <v>18</v>
      </c>
      <c r="B15" s="165"/>
      <c r="C15" s="66"/>
      <c r="D15" s="64"/>
      <c r="E15" s="64"/>
      <c r="F15" s="64"/>
      <c r="G15" s="64"/>
      <c r="H15" s="67">
        <f>IF(D15="","",3)</f>
      </c>
      <c r="I15" s="65"/>
      <c r="J15" s="66"/>
      <c r="K15" s="64"/>
      <c r="L15" s="64"/>
      <c r="M15" s="64"/>
      <c r="N15" s="64"/>
      <c r="O15" s="67">
        <f>IF(K15="","",3)</f>
      </c>
      <c r="P15" s="65"/>
      <c r="U15" s="26"/>
    </row>
    <row r="16" spans="1:21" ht="30" customHeight="1">
      <c r="A16" s="164" t="s">
        <v>7</v>
      </c>
      <c r="B16" s="165"/>
      <c r="C16" s="66"/>
      <c r="D16" s="64"/>
      <c r="E16" s="64"/>
      <c r="F16" s="64"/>
      <c r="G16" s="64"/>
      <c r="H16" s="67">
        <f>IF(D16="","",3)</f>
      </c>
      <c r="I16" s="65"/>
      <c r="J16" s="66"/>
      <c r="K16" s="64"/>
      <c r="L16" s="64"/>
      <c r="M16" s="64"/>
      <c r="N16" s="64"/>
      <c r="O16" s="67">
        <f>IF(K16="","",3)</f>
      </c>
      <c r="P16" s="65"/>
      <c r="U16" s="26"/>
    </row>
    <row r="17" spans="1:21" ht="30" customHeight="1">
      <c r="A17" s="164" t="s">
        <v>14</v>
      </c>
      <c r="B17" s="165"/>
      <c r="C17" s="66"/>
      <c r="D17" s="64"/>
      <c r="E17" s="64"/>
      <c r="F17" s="64"/>
      <c r="G17" s="64"/>
      <c r="H17" s="68"/>
      <c r="I17" s="65"/>
      <c r="J17" s="66"/>
      <c r="K17" s="64"/>
      <c r="L17" s="64"/>
      <c r="M17" s="64"/>
      <c r="N17" s="64"/>
      <c r="O17" s="68"/>
      <c r="P17" s="65"/>
      <c r="U17" s="26"/>
    </row>
    <row r="18" spans="1:21" ht="30" customHeight="1">
      <c r="A18" s="164" t="s">
        <v>17</v>
      </c>
      <c r="B18" s="165"/>
      <c r="C18" s="66"/>
      <c r="D18" s="64"/>
      <c r="E18" s="64"/>
      <c r="F18" s="64"/>
      <c r="G18" s="64"/>
      <c r="H18" s="68"/>
      <c r="I18" s="65"/>
      <c r="J18" s="66"/>
      <c r="K18" s="64"/>
      <c r="L18" s="64"/>
      <c r="M18" s="64"/>
      <c r="N18" s="64"/>
      <c r="O18" s="68"/>
      <c r="P18" s="65"/>
      <c r="U18" s="26"/>
    </row>
    <row r="19" spans="1:21" ht="30" customHeight="1">
      <c r="A19" s="164" t="s">
        <v>16</v>
      </c>
      <c r="B19" s="165"/>
      <c r="C19" s="66"/>
      <c r="D19" s="64"/>
      <c r="E19" s="64"/>
      <c r="F19" s="64"/>
      <c r="G19" s="64"/>
      <c r="H19" s="68"/>
      <c r="I19" s="65"/>
      <c r="J19" s="66"/>
      <c r="K19" s="64"/>
      <c r="L19" s="64"/>
      <c r="M19" s="64"/>
      <c r="N19" s="64"/>
      <c r="O19" s="68"/>
      <c r="P19" s="65"/>
      <c r="U19" s="26"/>
    </row>
    <row r="20" spans="1:21" ht="30" customHeight="1">
      <c r="A20" s="164" t="s">
        <v>15</v>
      </c>
      <c r="B20" s="165"/>
      <c r="C20" s="66"/>
      <c r="D20" s="64"/>
      <c r="E20" s="64"/>
      <c r="F20" s="64"/>
      <c r="G20" s="64"/>
      <c r="H20" s="68"/>
      <c r="I20" s="65"/>
      <c r="J20" s="66"/>
      <c r="K20" s="64"/>
      <c r="L20" s="64"/>
      <c r="M20" s="64"/>
      <c r="N20" s="64"/>
      <c r="O20" s="68"/>
      <c r="P20" s="65"/>
      <c r="U20" s="26"/>
    </row>
    <row r="21" spans="1:21" ht="30" customHeight="1">
      <c r="A21" s="164" t="s">
        <v>4</v>
      </c>
      <c r="B21" s="165"/>
      <c r="C21" s="66"/>
      <c r="D21" s="64"/>
      <c r="E21" s="64"/>
      <c r="F21" s="64"/>
      <c r="G21" s="64"/>
      <c r="H21" s="68"/>
      <c r="I21" s="65"/>
      <c r="J21" s="66"/>
      <c r="K21" s="64"/>
      <c r="L21" s="64"/>
      <c r="M21" s="64"/>
      <c r="N21" s="64"/>
      <c r="O21" s="68"/>
      <c r="P21" s="65"/>
      <c r="U21" s="26"/>
    </row>
    <row r="22" spans="1:21" ht="30" customHeight="1">
      <c r="A22" s="164" t="s">
        <v>3</v>
      </c>
      <c r="B22" s="165"/>
      <c r="C22" s="66"/>
      <c r="D22" s="64"/>
      <c r="E22" s="64"/>
      <c r="F22" s="64"/>
      <c r="G22" s="64"/>
      <c r="H22" s="68"/>
      <c r="I22" s="65"/>
      <c r="J22" s="66"/>
      <c r="K22" s="64"/>
      <c r="L22" s="64"/>
      <c r="M22" s="64"/>
      <c r="N22" s="64"/>
      <c r="O22" s="68"/>
      <c r="P22" s="65"/>
      <c r="U22" s="26"/>
    </row>
    <row r="23" spans="1:21" ht="30" customHeight="1">
      <c r="A23" s="164" t="s">
        <v>20</v>
      </c>
      <c r="B23" s="165"/>
      <c r="C23" s="66"/>
      <c r="D23" s="64"/>
      <c r="E23" s="64"/>
      <c r="F23" s="64"/>
      <c r="G23" s="64"/>
      <c r="H23" s="68"/>
      <c r="I23" s="65"/>
      <c r="J23" s="66"/>
      <c r="K23" s="64"/>
      <c r="L23" s="64"/>
      <c r="M23" s="64"/>
      <c r="N23" s="64"/>
      <c r="O23" s="68"/>
      <c r="P23" s="65"/>
      <c r="U23" s="26"/>
    </row>
    <row r="24" spans="1:21" ht="30" customHeight="1">
      <c r="A24" s="164" t="s">
        <v>23</v>
      </c>
      <c r="B24" s="165"/>
      <c r="C24" s="66"/>
      <c r="D24" s="64"/>
      <c r="E24" s="64"/>
      <c r="F24" s="64"/>
      <c r="G24" s="64"/>
      <c r="H24" s="68"/>
      <c r="I24" s="65"/>
      <c r="J24" s="66"/>
      <c r="K24" s="64"/>
      <c r="L24" s="64"/>
      <c r="M24" s="64"/>
      <c r="N24" s="64"/>
      <c r="O24" s="68"/>
      <c r="P24" s="65"/>
      <c r="U24" s="26"/>
    </row>
    <row r="25" spans="1:21" ht="30" customHeight="1">
      <c r="A25" s="164" t="s">
        <v>41</v>
      </c>
      <c r="B25" s="165"/>
      <c r="C25" s="69"/>
      <c r="D25" s="70"/>
      <c r="E25" s="70"/>
      <c r="F25" s="70"/>
      <c r="G25" s="70"/>
      <c r="H25" s="71"/>
      <c r="I25" s="72"/>
      <c r="J25" s="69"/>
      <c r="K25" s="70"/>
      <c r="L25" s="70"/>
      <c r="M25" s="70"/>
      <c r="N25" s="70"/>
      <c r="O25" s="71"/>
      <c r="P25" s="72"/>
      <c r="U25" s="26"/>
    </row>
    <row r="26" spans="1:21" ht="30" customHeight="1">
      <c r="A26" s="164" t="s">
        <v>22</v>
      </c>
      <c r="B26" s="165"/>
      <c r="C26" s="66"/>
      <c r="D26" s="64"/>
      <c r="E26" s="64"/>
      <c r="F26" s="64"/>
      <c r="G26" s="64"/>
      <c r="H26" s="68"/>
      <c r="I26" s="65"/>
      <c r="J26" s="66"/>
      <c r="K26" s="64"/>
      <c r="L26" s="64"/>
      <c r="M26" s="64"/>
      <c r="N26" s="64"/>
      <c r="O26" s="68"/>
      <c r="P26" s="65"/>
      <c r="U26" s="26"/>
    </row>
    <row r="27" spans="1:21" ht="30" customHeight="1">
      <c r="A27" s="192" t="s">
        <v>21</v>
      </c>
      <c r="B27" s="193"/>
      <c r="C27" s="73"/>
      <c r="D27" s="74"/>
      <c r="E27" s="74"/>
      <c r="F27" s="74"/>
      <c r="G27" s="74"/>
      <c r="H27" s="75"/>
      <c r="I27" s="76"/>
      <c r="J27" s="73"/>
      <c r="K27" s="74"/>
      <c r="L27" s="74"/>
      <c r="M27" s="74"/>
      <c r="N27" s="74"/>
      <c r="O27" s="75"/>
      <c r="P27" s="76"/>
      <c r="U27" s="26"/>
    </row>
    <row r="28" spans="1:21" ht="30" customHeight="1">
      <c r="A28" s="131" t="s">
        <v>29</v>
      </c>
      <c r="B28" s="132"/>
      <c r="C28" s="77"/>
      <c r="D28" s="78"/>
      <c r="E28" s="78"/>
      <c r="F28" s="78"/>
      <c r="G28" s="78"/>
      <c r="H28" s="79">
        <v>2</v>
      </c>
      <c r="I28" s="128"/>
      <c r="J28" s="52"/>
      <c r="K28" s="53"/>
      <c r="L28" s="53"/>
      <c r="M28" s="53"/>
      <c r="N28" s="53"/>
      <c r="O28" s="51"/>
      <c r="P28" s="55"/>
      <c r="U28" s="26"/>
    </row>
    <row r="29" spans="1:21" ht="30" customHeight="1">
      <c r="A29" s="133"/>
      <c r="B29" s="123"/>
      <c r="C29" s="80"/>
      <c r="D29" s="81"/>
      <c r="E29" s="81"/>
      <c r="F29" s="81"/>
      <c r="G29" s="81"/>
      <c r="H29" s="82">
        <v>2</v>
      </c>
      <c r="I29" s="129"/>
      <c r="J29" s="52"/>
      <c r="K29" s="53"/>
      <c r="L29" s="53"/>
      <c r="M29" s="53"/>
      <c r="N29" s="53"/>
      <c r="O29" s="51"/>
      <c r="P29" s="55"/>
      <c r="U29" s="26"/>
    </row>
    <row r="30" spans="1:21" ht="30" customHeight="1">
      <c r="A30" s="133"/>
      <c r="B30" s="123"/>
      <c r="C30" s="80"/>
      <c r="D30" s="81"/>
      <c r="E30" s="81"/>
      <c r="F30" s="81"/>
      <c r="G30" s="81"/>
      <c r="H30" s="82">
        <v>1</v>
      </c>
      <c r="I30" s="129"/>
      <c r="J30" s="52"/>
      <c r="K30" s="53"/>
      <c r="L30" s="53"/>
      <c r="M30" s="53"/>
      <c r="N30" s="53"/>
      <c r="O30" s="51"/>
      <c r="P30" s="55"/>
      <c r="U30" s="26"/>
    </row>
    <row r="31" spans="1:21" ht="30" customHeight="1">
      <c r="A31" s="133"/>
      <c r="B31" s="123"/>
      <c r="C31" s="80"/>
      <c r="D31" s="81"/>
      <c r="E31" s="81"/>
      <c r="F31" s="81"/>
      <c r="G31" s="81"/>
      <c r="H31" s="82">
        <v>1</v>
      </c>
      <c r="I31" s="129"/>
      <c r="J31" s="52"/>
      <c r="K31" s="53"/>
      <c r="L31" s="53"/>
      <c r="M31" s="53"/>
      <c r="N31" s="53"/>
      <c r="O31" s="51"/>
      <c r="P31" s="55"/>
      <c r="U31" s="26"/>
    </row>
    <row r="32" spans="1:21" ht="30" customHeight="1">
      <c r="A32" s="133"/>
      <c r="B32" s="123"/>
      <c r="C32" s="80"/>
      <c r="D32" s="81"/>
      <c r="E32" s="81"/>
      <c r="F32" s="81"/>
      <c r="G32" s="81"/>
      <c r="H32" s="83"/>
      <c r="I32" s="129"/>
      <c r="J32" s="52"/>
      <c r="K32" s="53"/>
      <c r="L32" s="53"/>
      <c r="M32" s="53"/>
      <c r="N32" s="53"/>
      <c r="O32" s="54"/>
      <c r="P32" s="55"/>
      <c r="U32" s="26"/>
    </row>
    <row r="33" spans="1:21" ht="30" customHeight="1">
      <c r="A33" s="134"/>
      <c r="B33" s="135"/>
      <c r="C33" s="84"/>
      <c r="D33" s="85"/>
      <c r="E33" s="85"/>
      <c r="F33" s="85"/>
      <c r="G33" s="85"/>
      <c r="H33" s="86"/>
      <c r="I33" s="130"/>
      <c r="J33" s="52"/>
      <c r="K33" s="53"/>
      <c r="L33" s="53"/>
      <c r="M33" s="53"/>
      <c r="N33" s="53"/>
      <c r="O33" s="54"/>
      <c r="P33" s="55"/>
      <c r="U33" s="26"/>
    </row>
    <row r="34" spans="1:21" ht="30" customHeight="1">
      <c r="A34" s="131" t="s">
        <v>30</v>
      </c>
      <c r="B34" s="132"/>
      <c r="C34" s="77"/>
      <c r="D34" s="78"/>
      <c r="E34" s="78"/>
      <c r="F34" s="78"/>
      <c r="G34" s="78"/>
      <c r="H34" s="87"/>
      <c r="I34" s="128"/>
      <c r="J34" s="52"/>
      <c r="K34" s="53"/>
      <c r="L34" s="53"/>
      <c r="M34" s="53"/>
      <c r="N34" s="53"/>
      <c r="O34" s="54"/>
      <c r="P34" s="55"/>
      <c r="U34" s="26"/>
    </row>
    <row r="35" spans="1:21" ht="30" customHeight="1">
      <c r="A35" s="133"/>
      <c r="B35" s="123"/>
      <c r="C35" s="80"/>
      <c r="D35" s="81"/>
      <c r="E35" s="81"/>
      <c r="F35" s="81"/>
      <c r="G35" s="81"/>
      <c r="H35" s="83"/>
      <c r="I35" s="129"/>
      <c r="J35" s="52"/>
      <c r="K35" s="53"/>
      <c r="L35" s="53"/>
      <c r="M35" s="53"/>
      <c r="N35" s="53"/>
      <c r="O35" s="54"/>
      <c r="P35" s="55"/>
      <c r="U35" s="26"/>
    </row>
    <row r="36" spans="1:21" ht="30" customHeight="1">
      <c r="A36" s="133"/>
      <c r="B36" s="123"/>
      <c r="C36" s="80"/>
      <c r="D36" s="81"/>
      <c r="E36" s="81"/>
      <c r="F36" s="81"/>
      <c r="G36" s="81"/>
      <c r="H36" s="83"/>
      <c r="I36" s="129"/>
      <c r="J36" s="52"/>
      <c r="K36" s="53"/>
      <c r="L36" s="53"/>
      <c r="M36" s="53"/>
      <c r="N36" s="53"/>
      <c r="O36" s="54"/>
      <c r="P36" s="55"/>
      <c r="U36" s="26"/>
    </row>
    <row r="37" spans="1:21" ht="30" customHeight="1">
      <c r="A37" s="133"/>
      <c r="B37" s="123"/>
      <c r="C37" s="80"/>
      <c r="D37" s="81"/>
      <c r="E37" s="81"/>
      <c r="F37" s="81"/>
      <c r="G37" s="81"/>
      <c r="H37" s="83"/>
      <c r="I37" s="129"/>
      <c r="J37" s="52"/>
      <c r="K37" s="53"/>
      <c r="L37" s="53"/>
      <c r="M37" s="53"/>
      <c r="N37" s="53"/>
      <c r="O37" s="54"/>
      <c r="P37" s="55"/>
      <c r="U37" s="26"/>
    </row>
    <row r="38" spans="1:21" ht="30" customHeight="1">
      <c r="A38" s="133"/>
      <c r="B38" s="123"/>
      <c r="C38" s="80"/>
      <c r="D38" s="81"/>
      <c r="E38" s="81"/>
      <c r="F38" s="81"/>
      <c r="G38" s="81"/>
      <c r="H38" s="83"/>
      <c r="I38" s="129"/>
      <c r="J38" s="52"/>
      <c r="K38" s="53"/>
      <c r="L38" s="53"/>
      <c r="M38" s="53"/>
      <c r="N38" s="53"/>
      <c r="O38" s="54"/>
      <c r="P38" s="55"/>
      <c r="U38" s="26"/>
    </row>
    <row r="39" spans="1:21" ht="30" customHeight="1">
      <c r="A39" s="134"/>
      <c r="B39" s="135"/>
      <c r="C39" s="84"/>
      <c r="D39" s="85"/>
      <c r="E39" s="85"/>
      <c r="F39" s="85"/>
      <c r="G39" s="85"/>
      <c r="H39" s="86"/>
      <c r="I39" s="130"/>
      <c r="J39" s="52"/>
      <c r="K39" s="53"/>
      <c r="L39" s="53"/>
      <c r="M39" s="53"/>
      <c r="N39" s="53"/>
      <c r="O39" s="54"/>
      <c r="P39" s="55"/>
      <c r="U39" s="26"/>
    </row>
    <row r="40" spans="1:21" s="27" customFormat="1" ht="13.5" customHeight="1">
      <c r="A40" s="25"/>
      <c r="B40" s="25"/>
      <c r="C40" s="23"/>
      <c r="D40" s="25"/>
      <c r="E40" s="25"/>
      <c r="F40" s="25"/>
      <c r="G40" s="25"/>
      <c r="H40" s="25"/>
      <c r="I40" s="38"/>
      <c r="J40" s="38"/>
      <c r="K40" s="25"/>
      <c r="L40" s="25"/>
      <c r="M40" s="25"/>
      <c r="N40" s="25"/>
      <c r="O40" s="25"/>
      <c r="P40" s="38"/>
      <c r="U40" s="28"/>
    </row>
    <row r="41" spans="16:21" ht="15" customHeight="1">
      <c r="P41" s="23"/>
      <c r="U41" s="39"/>
    </row>
    <row r="42" spans="1:21" ht="15" customHeight="1">
      <c r="A42" s="167" t="s">
        <v>68</v>
      </c>
      <c r="B42" s="167"/>
      <c r="C42" s="167"/>
      <c r="D42" s="167"/>
      <c r="E42" s="167"/>
      <c r="F42" s="167"/>
      <c r="G42" s="167"/>
      <c r="H42" s="167"/>
      <c r="I42" s="168"/>
      <c r="J42" s="168"/>
      <c r="K42" s="42"/>
      <c r="L42" s="41"/>
      <c r="M42" s="41"/>
      <c r="N42" s="21"/>
      <c r="O42" s="21"/>
      <c r="P42" s="21"/>
      <c r="U42" s="39"/>
    </row>
    <row r="43" spans="1:21" ht="15" customHeight="1">
      <c r="A43" s="40"/>
      <c r="B43" s="40"/>
      <c r="C43" s="43"/>
      <c r="D43" s="43"/>
      <c r="E43" s="136" t="str">
        <f ca="1">IF(①ﾃﾞｰﾀ!D5="","平成　 年　 月　 日",TODAY())</f>
        <v>平成　 年　 月　 日</v>
      </c>
      <c r="F43" s="137"/>
      <c r="G43" s="137"/>
      <c r="H43" s="43"/>
      <c r="I43" s="139" t="str">
        <f>IF(①ﾃﾞｰﾀ!G6="","中学校　校長",①ﾃﾞｰﾀ!D6&amp;①ﾃﾞｰﾀ!F6&amp;①ﾃﾞｰﾀ!G6&amp;①ﾃﾞｰﾀ!H6&amp;"　校長")</f>
        <v>中学校　校長</v>
      </c>
      <c r="J43" s="140"/>
      <c r="K43" s="140"/>
      <c r="L43" s="141"/>
      <c r="M43" s="126">
        <f>IF(①ﾃﾞｰﾀ!D7="","",①ﾃﾞｰﾀ!D7)</f>
      </c>
      <c r="N43" s="127"/>
      <c r="O43" s="127"/>
      <c r="P43" s="44"/>
      <c r="U43" s="39"/>
    </row>
    <row r="44" spans="1:21" ht="15" customHeight="1">
      <c r="A44" s="40"/>
      <c r="B44" s="40"/>
      <c r="C44" s="43"/>
      <c r="D44" s="43"/>
      <c r="E44" s="45"/>
      <c r="F44" s="46"/>
      <c r="G44" s="46"/>
      <c r="H44" s="43"/>
      <c r="I44" s="12"/>
      <c r="J44" s="47"/>
      <c r="K44" s="47"/>
      <c r="L44" s="16"/>
      <c r="M44" s="48"/>
      <c r="N44" s="49"/>
      <c r="O44" s="49"/>
      <c r="P44" s="44"/>
      <c r="U44" s="39"/>
    </row>
    <row r="45" ht="13.5">
      <c r="U45" s="39"/>
    </row>
    <row r="46" spans="1:21" ht="15" customHeight="1">
      <c r="A46" s="166" t="s">
        <v>69</v>
      </c>
      <c r="B46" s="166"/>
      <c r="C46" s="166"/>
      <c r="D46" s="166"/>
      <c r="E46" s="166"/>
      <c r="F46" s="166"/>
      <c r="G46" s="166"/>
      <c r="H46" s="166"/>
      <c r="I46" s="138"/>
      <c r="J46" s="138"/>
      <c r="K46" s="138"/>
      <c r="L46" s="12"/>
      <c r="M46" s="13"/>
      <c r="N46" s="14"/>
      <c r="O46" s="15"/>
      <c r="P46" s="44"/>
      <c r="U46" s="39"/>
    </row>
    <row r="47" spans="3:21" ht="15" customHeight="1">
      <c r="C47" s="43"/>
      <c r="D47" s="43"/>
      <c r="E47" s="136" t="str">
        <f ca="1">IF(①ﾃﾞｰﾀ!D5="","平成   年   月   日",TODAY()+1)</f>
        <v>平成   年   月   日</v>
      </c>
      <c r="F47" s="137"/>
      <c r="G47" s="137"/>
      <c r="H47" s="43"/>
      <c r="I47" s="139" t="str">
        <f>IF(①ﾃﾞｰﾀ!D5="","地区中学校体育連盟　会長",①ﾃﾞｰﾀ!D5&amp;"地区中学校体育連盟　会長")</f>
        <v>地区中学校体育連盟　会長</v>
      </c>
      <c r="J47" s="169"/>
      <c r="K47" s="169"/>
      <c r="L47" s="169"/>
      <c r="M47" s="126">
        <f>IF(①ﾃﾞｰﾀ!D22="","",①ﾃﾞｰﾀ!D22)</f>
      </c>
      <c r="N47" s="127"/>
      <c r="O47" s="127"/>
      <c r="P47" s="44"/>
      <c r="U47" s="39"/>
    </row>
    <row r="48" spans="1:21" ht="13.5">
      <c r="A48" s="50"/>
      <c r="B48" s="50"/>
      <c r="C48" s="26"/>
      <c r="J48" s="26"/>
      <c r="U48" s="39"/>
    </row>
    <row r="49" ht="13.5">
      <c r="U49" s="39"/>
    </row>
    <row r="50" ht="13.5">
      <c r="U50" s="39"/>
    </row>
    <row r="51" ht="13.5">
      <c r="U51" s="39"/>
    </row>
    <row r="52" ht="13.5">
      <c r="D52" s="21"/>
    </row>
    <row r="54" ht="13.5">
      <c r="D54" s="21"/>
    </row>
    <row r="55" ht="13.5">
      <c r="D55" s="21"/>
    </row>
    <row r="56" ht="13.5">
      <c r="D56" s="21"/>
    </row>
    <row r="57" ht="13.5">
      <c r="D57" s="21"/>
    </row>
    <row r="58" ht="13.5">
      <c r="D58" s="21"/>
    </row>
    <row r="59" ht="13.5">
      <c r="D59" s="21"/>
    </row>
    <row r="60" ht="13.5">
      <c r="D60" s="21"/>
    </row>
    <row r="61" ht="13.5">
      <c r="D61" s="21"/>
    </row>
    <row r="62" ht="13.5">
      <c r="D62" s="21"/>
    </row>
    <row r="63" ht="13.5">
      <c r="D63" s="21"/>
    </row>
    <row r="64" ht="13.5">
      <c r="D64" s="21"/>
    </row>
  </sheetData>
  <sheetProtection password="CC4D" sheet="1"/>
  <mergeCells count="52">
    <mergeCell ref="A21:B21"/>
    <mergeCell ref="A22:B22"/>
    <mergeCell ref="A23:B23"/>
    <mergeCell ref="A24:B24"/>
    <mergeCell ref="A25:B25"/>
    <mergeCell ref="A28:B33"/>
    <mergeCell ref="A26:B26"/>
    <mergeCell ref="A27:B27"/>
    <mergeCell ref="N5:P6"/>
    <mergeCell ref="B4:H4"/>
    <mergeCell ref="J4:P4"/>
    <mergeCell ref="A14:B14"/>
    <mergeCell ref="B6:E6"/>
    <mergeCell ref="A11:B11"/>
    <mergeCell ref="A12:B12"/>
    <mergeCell ref="C9:C10"/>
    <mergeCell ref="B5:E5"/>
    <mergeCell ref="P9:P10"/>
    <mergeCell ref="B7:E7"/>
    <mergeCell ref="F5:H6"/>
    <mergeCell ref="A9:B10"/>
    <mergeCell ref="H9:H10"/>
    <mergeCell ref="I5:I6"/>
    <mergeCell ref="A16:B16"/>
    <mergeCell ref="A18:B18"/>
    <mergeCell ref="A19:B19"/>
    <mergeCell ref="A46:H46"/>
    <mergeCell ref="E47:G47"/>
    <mergeCell ref="A13:B13"/>
    <mergeCell ref="A15:B15"/>
    <mergeCell ref="A42:J42"/>
    <mergeCell ref="I47:L47"/>
    <mergeCell ref="A20:B20"/>
    <mergeCell ref="A17:B17"/>
    <mergeCell ref="A1:P1"/>
    <mergeCell ref="A2:P2"/>
    <mergeCell ref="J9:J10"/>
    <mergeCell ref="K9:N9"/>
    <mergeCell ref="D9:G9"/>
    <mergeCell ref="O9:O10"/>
    <mergeCell ref="J5:M5"/>
    <mergeCell ref="I9:I10"/>
    <mergeCell ref="J6:M6"/>
    <mergeCell ref="A5:A6"/>
    <mergeCell ref="M47:O47"/>
    <mergeCell ref="I28:I33"/>
    <mergeCell ref="A34:B39"/>
    <mergeCell ref="M43:O43"/>
    <mergeCell ref="E43:G43"/>
    <mergeCell ref="I46:K46"/>
    <mergeCell ref="I43:L43"/>
    <mergeCell ref="I34:I39"/>
  </mergeCells>
  <dataValidations count="6">
    <dataValidation type="list" allowBlank="1" showInputMessage="1" showErrorMessage="1" sqref="O18:O27 H18:H27 O34:O39 H34:H39">
      <formula1>"1,2,3"</formula1>
    </dataValidation>
    <dataValidation type="list" allowBlank="1" showInputMessage="1" showErrorMessage="1" sqref="H17 O17 O32:O33 H32:H33">
      <formula1>"1,2"</formula1>
    </dataValidation>
    <dataValidation allowBlank="1" showInputMessage="1" showErrorMessage="1" imeMode="hiragana" sqref="M43:M44 M47 D11:E39 K11:L39"/>
    <dataValidation allowBlank="1" showInputMessage="1" showErrorMessage="1" imeMode="off" sqref="C11:C39 I12:I39 J11:J39 P12:P39"/>
    <dataValidation allowBlank="1" showInputMessage="1" showErrorMessage="1" imeMode="halfKatakana" sqref="F11:G39 M11:N39"/>
    <dataValidation allowBlank="1" showInputMessage="1" showErrorMessage="1" prompt="（例）12秒05&#10;         →　1205&#10;　　  　9分3秒20&#10;         →　90320&#10;　　  　1m52  →　152" imeMode="off" sqref="I11 P11"/>
  </dataValidations>
  <printOptions horizontalCentered="1"/>
  <pageMargins left="0.2755905511811024" right="0.1968503937007874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workbookViewId="0" topLeftCell="A1">
      <selection activeCell="B4" sqref="B4:H4"/>
    </sheetView>
  </sheetViews>
  <sheetFormatPr defaultColWidth="9.00390625" defaultRowHeight="13.5"/>
  <cols>
    <col min="1" max="1" width="8.625" style="21" customWidth="1"/>
    <col min="2" max="2" width="10.625" style="21" customWidth="1"/>
    <col min="3" max="3" width="8.625" style="21" customWidth="1"/>
    <col min="4" max="7" width="8.625" style="26" customWidth="1"/>
    <col min="8" max="8" width="5.625" style="26" customWidth="1"/>
    <col min="9" max="9" width="8.625" style="26" customWidth="1"/>
    <col min="10" max="10" width="8.625" style="21" customWidth="1"/>
    <col min="11" max="14" width="8.625" style="26" customWidth="1"/>
    <col min="15" max="15" width="5.625" style="26" customWidth="1"/>
    <col min="16" max="16" width="8.625" style="26" customWidth="1"/>
    <col min="17" max="16384" width="9.00390625" style="21" customWidth="1"/>
  </cols>
  <sheetData>
    <row r="1" spans="1:16" ht="17.25">
      <c r="A1" s="142" t="s">
        <v>78</v>
      </c>
      <c r="B1" s="142"/>
      <c r="C1" s="142"/>
      <c r="D1" s="142"/>
      <c r="E1" s="142"/>
      <c r="F1" s="142"/>
      <c r="G1" s="142"/>
      <c r="H1" s="142"/>
      <c r="I1" s="142"/>
      <c r="J1" s="143"/>
      <c r="K1" s="143"/>
      <c r="L1" s="143"/>
      <c r="M1" s="143"/>
      <c r="N1" s="143"/>
      <c r="O1" s="143"/>
      <c r="P1" s="143"/>
    </row>
    <row r="2" spans="1:16" ht="17.25">
      <c r="A2" s="144" t="s">
        <v>39</v>
      </c>
      <c r="B2" s="144"/>
      <c r="C2" s="144"/>
      <c r="D2" s="144"/>
      <c r="E2" s="144"/>
      <c r="F2" s="144"/>
      <c r="G2" s="144"/>
      <c r="H2" s="144"/>
      <c r="I2" s="144"/>
      <c r="J2" s="145"/>
      <c r="K2" s="145"/>
      <c r="L2" s="145"/>
      <c r="M2" s="145"/>
      <c r="N2" s="145"/>
      <c r="O2" s="145"/>
      <c r="P2" s="145"/>
    </row>
    <row r="3" spans="1:16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30" customHeight="1">
      <c r="A4" s="24" t="s">
        <v>70</v>
      </c>
      <c r="B4" s="181">
        <f>IF(①ﾃﾞｰﾀ!D5="","",①ﾃﾞｰﾀ!D5&amp;"　地区")</f>
      </c>
      <c r="C4" s="194"/>
      <c r="D4" s="194"/>
      <c r="E4" s="194"/>
      <c r="F4" s="194"/>
      <c r="G4" s="194"/>
      <c r="H4" s="195"/>
      <c r="I4" s="24" t="s">
        <v>8</v>
      </c>
      <c r="J4" s="181">
        <f>IF(①ﾃﾞｰﾀ!G6="","",①ﾃﾞｰﾀ!D6&amp;①ﾃﾞｰﾀ!F6&amp;①ﾃﾞｰﾀ!G6&amp;①ﾃﾞｰﾀ!H6)</f>
      </c>
      <c r="K4" s="194"/>
      <c r="L4" s="194"/>
      <c r="M4" s="194"/>
      <c r="N4" s="194"/>
      <c r="O4" s="194"/>
      <c r="P4" s="195"/>
    </row>
    <row r="5" spans="1:21" s="27" customFormat="1" ht="15" customHeight="1">
      <c r="A5" s="162" t="s">
        <v>65</v>
      </c>
      <c r="B5" s="186">
        <f>IF(①ﾃﾞｰﾀ!E16="","",①ﾃﾞｰﾀ!E16)</f>
      </c>
      <c r="C5" s="154"/>
      <c r="D5" s="196"/>
      <c r="E5" s="197"/>
      <c r="F5" s="170" t="str">
        <f>IF(①ﾃﾞｰﾀ!E17="","１　教職員　・　２　教職員外",IF(①ﾃﾞｰﾀ!E17="教職員","① 教職員  ・  ２ 教職員外",IF(①ﾃﾞｰﾀ!E17="教職員外","1 教職員  ・  ② 教職員外")))</f>
        <v>１　教職員　・　２　教職員外</v>
      </c>
      <c r="G5" s="198"/>
      <c r="H5" s="132"/>
      <c r="I5" s="162" t="s">
        <v>66</v>
      </c>
      <c r="J5" s="153">
        <f>IF(①ﾃﾞｰﾀ!E19="","",①ﾃﾞｰﾀ!E19)</f>
      </c>
      <c r="K5" s="154"/>
      <c r="L5" s="154"/>
      <c r="M5" s="187"/>
      <c r="N5" s="177" t="str">
        <f>IF(①ﾃﾞｰﾀ!E20="","１　教職員　・　２　教職員外",IF(①ﾃﾞｰﾀ!E20="教職員","① 教職員  ・  ２ 教職員外",IF(①ﾃﾞｰﾀ!E20="教職員外","1 教職員  ・  ② 教職員外")))</f>
        <v>１　教職員　・　２　教職員外</v>
      </c>
      <c r="O5" s="201"/>
      <c r="P5" s="202"/>
      <c r="U5" s="28"/>
    </row>
    <row r="6" spans="1:21" s="27" customFormat="1" ht="30" customHeight="1">
      <c r="A6" s="163"/>
      <c r="B6" s="184">
        <f>IF(①ﾃﾞｰﾀ!E15="","",①ﾃﾞｰﾀ!E15)</f>
      </c>
      <c r="C6" s="127"/>
      <c r="D6" s="140"/>
      <c r="E6" s="203"/>
      <c r="F6" s="199"/>
      <c r="G6" s="200"/>
      <c r="H6" s="135"/>
      <c r="I6" s="163"/>
      <c r="J6" s="159">
        <f>IF(①ﾃﾞｰﾀ!E18="","",①ﾃﾞｰﾀ!E18)</f>
      </c>
      <c r="K6" s="127"/>
      <c r="L6" s="127"/>
      <c r="M6" s="204"/>
      <c r="N6" s="177"/>
      <c r="O6" s="201"/>
      <c r="P6" s="202"/>
      <c r="U6" s="28"/>
    </row>
    <row r="7" spans="1:21" s="27" customFormat="1" ht="30" customHeight="1">
      <c r="A7" s="61" t="s">
        <v>63</v>
      </c>
      <c r="B7" s="159">
        <f>IF(①ﾃﾞｰﾀ!E21="","",①ﾃﾞｰﾀ!E21)</f>
      </c>
      <c r="C7" s="127"/>
      <c r="D7" s="127"/>
      <c r="E7" s="204"/>
      <c r="F7" s="62"/>
      <c r="G7" s="49"/>
      <c r="H7" s="49"/>
      <c r="I7" s="47"/>
      <c r="J7" s="51"/>
      <c r="K7" s="51"/>
      <c r="L7" s="29"/>
      <c r="M7" s="29"/>
      <c r="N7" s="29"/>
      <c r="O7" s="30"/>
      <c r="P7" s="31"/>
      <c r="U7" s="28"/>
    </row>
    <row r="8" spans="1:21" s="27" customFormat="1" ht="13.5" customHeight="1">
      <c r="A8" s="32"/>
      <c r="B8" s="33"/>
      <c r="C8" s="33"/>
      <c r="D8" s="33"/>
      <c r="E8" s="33"/>
      <c r="F8" s="33"/>
      <c r="G8" s="33"/>
      <c r="H8" s="34"/>
      <c r="I8" s="34"/>
      <c r="J8" s="34"/>
      <c r="K8" s="34"/>
      <c r="L8" s="34"/>
      <c r="M8" s="34"/>
      <c r="N8" s="34"/>
      <c r="O8" s="35"/>
      <c r="P8" s="36"/>
      <c r="U8" s="28"/>
    </row>
    <row r="9" spans="1:16" ht="13.5" customHeight="1">
      <c r="A9" s="176" t="s">
        <v>13</v>
      </c>
      <c r="B9" s="132"/>
      <c r="C9" s="146" t="s">
        <v>9</v>
      </c>
      <c r="D9" s="148" t="s">
        <v>12</v>
      </c>
      <c r="E9" s="149"/>
      <c r="F9" s="149"/>
      <c r="G9" s="150"/>
      <c r="H9" s="151" t="s">
        <v>0</v>
      </c>
      <c r="I9" s="190" t="s">
        <v>67</v>
      </c>
      <c r="J9" s="146" t="s">
        <v>9</v>
      </c>
      <c r="K9" s="148" t="s">
        <v>12</v>
      </c>
      <c r="L9" s="149"/>
      <c r="M9" s="149"/>
      <c r="N9" s="150"/>
      <c r="O9" s="151" t="s">
        <v>0</v>
      </c>
      <c r="P9" s="190" t="s">
        <v>67</v>
      </c>
    </row>
    <row r="10" spans="1:16" ht="13.5">
      <c r="A10" s="134"/>
      <c r="B10" s="135"/>
      <c r="C10" s="147"/>
      <c r="D10" s="37" t="s">
        <v>1</v>
      </c>
      <c r="E10" s="37" t="s">
        <v>2</v>
      </c>
      <c r="F10" s="37" t="s">
        <v>10</v>
      </c>
      <c r="G10" s="37" t="s">
        <v>11</v>
      </c>
      <c r="H10" s="152"/>
      <c r="I10" s="191"/>
      <c r="J10" s="147"/>
      <c r="K10" s="37" t="s">
        <v>1</v>
      </c>
      <c r="L10" s="37" t="s">
        <v>2</v>
      </c>
      <c r="M10" s="37" t="s">
        <v>10</v>
      </c>
      <c r="N10" s="37" t="s">
        <v>11</v>
      </c>
      <c r="O10" s="152"/>
      <c r="P10" s="191"/>
    </row>
    <row r="11" spans="1:21" ht="30" customHeight="1">
      <c r="A11" s="186" t="s">
        <v>24</v>
      </c>
      <c r="B11" s="187"/>
      <c r="C11" s="66"/>
      <c r="D11" s="64"/>
      <c r="E11" s="64"/>
      <c r="F11" s="64"/>
      <c r="G11" s="64"/>
      <c r="H11" s="67">
        <f>IF(D11="","",1)</f>
      </c>
      <c r="I11" s="65"/>
      <c r="J11" s="66"/>
      <c r="K11" s="64"/>
      <c r="L11" s="64"/>
      <c r="M11" s="64"/>
      <c r="N11" s="64"/>
      <c r="O11" s="67">
        <f>IF(K11="","",1)</f>
      </c>
      <c r="P11" s="65"/>
      <c r="U11" s="26"/>
    </row>
    <row r="12" spans="1:21" ht="30" customHeight="1">
      <c r="A12" s="164" t="s">
        <v>31</v>
      </c>
      <c r="B12" s="165"/>
      <c r="C12" s="66"/>
      <c r="D12" s="64"/>
      <c r="E12" s="64"/>
      <c r="F12" s="64"/>
      <c r="G12" s="64"/>
      <c r="H12" s="67">
        <f>IF(D12="","",1)</f>
      </c>
      <c r="I12" s="65"/>
      <c r="J12" s="66"/>
      <c r="K12" s="64"/>
      <c r="L12" s="64"/>
      <c r="M12" s="64"/>
      <c r="N12" s="64"/>
      <c r="O12" s="67">
        <f>IF(K12="","",1)</f>
      </c>
      <c r="P12" s="65"/>
      <c r="U12" s="26"/>
    </row>
    <row r="13" spans="1:21" ht="30" customHeight="1">
      <c r="A13" s="164" t="s">
        <v>19</v>
      </c>
      <c r="B13" s="165"/>
      <c r="C13" s="66"/>
      <c r="D13" s="64"/>
      <c r="E13" s="64"/>
      <c r="F13" s="64"/>
      <c r="G13" s="64"/>
      <c r="H13" s="67">
        <f>IF(D13="","",2)</f>
      </c>
      <c r="I13" s="65"/>
      <c r="J13" s="66"/>
      <c r="K13" s="64"/>
      <c r="L13" s="64"/>
      <c r="M13" s="64"/>
      <c r="N13" s="64"/>
      <c r="O13" s="67">
        <f>IF(K13="","",2)</f>
      </c>
      <c r="P13" s="65"/>
      <c r="U13" s="26"/>
    </row>
    <row r="14" spans="1:21" ht="30" customHeight="1">
      <c r="A14" s="164" t="s">
        <v>32</v>
      </c>
      <c r="B14" s="165"/>
      <c r="C14" s="66"/>
      <c r="D14" s="64"/>
      <c r="E14" s="64"/>
      <c r="F14" s="64"/>
      <c r="G14" s="64"/>
      <c r="H14" s="67">
        <f>IF(D14="","",2)</f>
      </c>
      <c r="I14" s="65"/>
      <c r="J14" s="66"/>
      <c r="K14" s="64"/>
      <c r="L14" s="64"/>
      <c r="M14" s="64"/>
      <c r="N14" s="64"/>
      <c r="O14" s="67">
        <f>IF(K14="","",2)</f>
      </c>
      <c r="P14" s="65"/>
      <c r="U14" s="26"/>
    </row>
    <row r="15" spans="1:21" ht="30" customHeight="1">
      <c r="A15" s="164" t="s">
        <v>18</v>
      </c>
      <c r="B15" s="165"/>
      <c r="C15" s="66"/>
      <c r="D15" s="64"/>
      <c r="E15" s="64"/>
      <c r="F15" s="64"/>
      <c r="G15" s="64"/>
      <c r="H15" s="67">
        <f>IF(D15="","",3)</f>
      </c>
      <c r="I15" s="65"/>
      <c r="J15" s="66"/>
      <c r="K15" s="64"/>
      <c r="L15" s="64"/>
      <c r="M15" s="64"/>
      <c r="N15" s="64"/>
      <c r="O15" s="67">
        <f>IF(K15="","",3)</f>
      </c>
      <c r="P15" s="65"/>
      <c r="U15" s="26"/>
    </row>
    <row r="16" spans="1:21" ht="30" customHeight="1">
      <c r="A16" s="164" t="s">
        <v>33</v>
      </c>
      <c r="B16" s="165"/>
      <c r="C16" s="66"/>
      <c r="D16" s="64"/>
      <c r="E16" s="64"/>
      <c r="F16" s="64"/>
      <c r="G16" s="64"/>
      <c r="H16" s="67">
        <f>IF(D16="","",3)</f>
      </c>
      <c r="I16" s="65"/>
      <c r="J16" s="66"/>
      <c r="K16" s="64"/>
      <c r="L16" s="64"/>
      <c r="M16" s="64"/>
      <c r="N16" s="64"/>
      <c r="O16" s="67">
        <f>IF(K16="","",3)</f>
      </c>
      <c r="P16" s="65"/>
      <c r="U16" s="26"/>
    </row>
    <row r="17" spans="1:21" ht="30" customHeight="1">
      <c r="A17" s="164" t="s">
        <v>34</v>
      </c>
      <c r="B17" s="165"/>
      <c r="C17" s="66"/>
      <c r="D17" s="64"/>
      <c r="E17" s="64"/>
      <c r="F17" s="64"/>
      <c r="G17" s="64"/>
      <c r="H17" s="68"/>
      <c r="I17" s="65"/>
      <c r="J17" s="66"/>
      <c r="K17" s="64"/>
      <c r="L17" s="64"/>
      <c r="M17" s="64"/>
      <c r="N17" s="64"/>
      <c r="O17" s="68"/>
      <c r="P17" s="65"/>
      <c r="U17" s="26"/>
    </row>
    <row r="18" spans="1:21" ht="30" customHeight="1">
      <c r="A18" s="164" t="s">
        <v>17</v>
      </c>
      <c r="B18" s="165"/>
      <c r="C18" s="66"/>
      <c r="D18" s="64"/>
      <c r="E18" s="64"/>
      <c r="F18" s="64"/>
      <c r="G18" s="64"/>
      <c r="H18" s="68"/>
      <c r="I18" s="65"/>
      <c r="J18" s="66"/>
      <c r="K18" s="64"/>
      <c r="L18" s="64"/>
      <c r="M18" s="64"/>
      <c r="N18" s="64"/>
      <c r="O18" s="68"/>
      <c r="P18" s="65"/>
      <c r="U18" s="26"/>
    </row>
    <row r="19" spans="1:21" ht="30" customHeight="1">
      <c r="A19" s="164" t="s">
        <v>35</v>
      </c>
      <c r="B19" s="165"/>
      <c r="C19" s="66"/>
      <c r="D19" s="64"/>
      <c r="E19" s="64"/>
      <c r="F19" s="64"/>
      <c r="G19" s="64"/>
      <c r="H19" s="68"/>
      <c r="I19" s="65"/>
      <c r="J19" s="66"/>
      <c r="K19" s="64"/>
      <c r="L19" s="64"/>
      <c r="M19" s="64"/>
      <c r="N19" s="64"/>
      <c r="O19" s="68"/>
      <c r="P19" s="65"/>
      <c r="U19" s="26"/>
    </row>
    <row r="20" spans="1:21" ht="30" customHeight="1">
      <c r="A20" s="164" t="s">
        <v>36</v>
      </c>
      <c r="B20" s="165"/>
      <c r="C20" s="66"/>
      <c r="D20" s="64"/>
      <c r="E20" s="64"/>
      <c r="F20" s="64"/>
      <c r="G20" s="64"/>
      <c r="H20" s="68"/>
      <c r="I20" s="65"/>
      <c r="J20" s="66"/>
      <c r="K20" s="64"/>
      <c r="L20" s="64"/>
      <c r="M20" s="64"/>
      <c r="N20" s="64"/>
      <c r="O20" s="68"/>
      <c r="P20" s="65"/>
      <c r="U20" s="26"/>
    </row>
    <row r="21" spans="1:21" ht="30" customHeight="1">
      <c r="A21" s="164" t="s">
        <v>20</v>
      </c>
      <c r="B21" s="165"/>
      <c r="C21" s="66"/>
      <c r="D21" s="64"/>
      <c r="E21" s="64"/>
      <c r="F21" s="64"/>
      <c r="G21" s="64"/>
      <c r="H21" s="68"/>
      <c r="I21" s="65"/>
      <c r="J21" s="66"/>
      <c r="K21" s="64"/>
      <c r="L21" s="64"/>
      <c r="M21" s="64"/>
      <c r="N21" s="64"/>
      <c r="O21" s="68"/>
      <c r="P21" s="65"/>
      <c r="U21" s="26"/>
    </row>
    <row r="22" spans="1:21" ht="30" customHeight="1">
      <c r="A22" s="164" t="s">
        <v>41</v>
      </c>
      <c r="B22" s="165"/>
      <c r="C22" s="66"/>
      <c r="D22" s="64"/>
      <c r="E22" s="64"/>
      <c r="F22" s="64"/>
      <c r="G22" s="64"/>
      <c r="H22" s="68"/>
      <c r="I22" s="65"/>
      <c r="J22" s="66"/>
      <c r="K22" s="64"/>
      <c r="L22" s="64"/>
      <c r="M22" s="64"/>
      <c r="N22" s="64"/>
      <c r="O22" s="68"/>
      <c r="P22" s="65"/>
      <c r="U22" s="26"/>
    </row>
    <row r="23" spans="1:21" ht="30" customHeight="1">
      <c r="A23" s="164" t="s">
        <v>21</v>
      </c>
      <c r="B23" s="165"/>
      <c r="C23" s="66"/>
      <c r="D23" s="64"/>
      <c r="E23" s="64"/>
      <c r="F23" s="64"/>
      <c r="G23" s="64"/>
      <c r="H23" s="68"/>
      <c r="I23" s="65"/>
      <c r="J23" s="73"/>
      <c r="K23" s="74"/>
      <c r="L23" s="74"/>
      <c r="M23" s="74"/>
      <c r="N23" s="74"/>
      <c r="O23" s="75"/>
      <c r="P23" s="76"/>
      <c r="U23" s="26"/>
    </row>
    <row r="24" spans="1:21" ht="30" customHeight="1">
      <c r="A24" s="131" t="s">
        <v>29</v>
      </c>
      <c r="B24" s="132"/>
      <c r="C24" s="77"/>
      <c r="D24" s="78"/>
      <c r="E24" s="78"/>
      <c r="F24" s="78"/>
      <c r="G24" s="78"/>
      <c r="H24" s="79">
        <v>2</v>
      </c>
      <c r="I24" s="128"/>
      <c r="J24" s="60"/>
      <c r="K24" s="31"/>
      <c r="L24" s="31"/>
      <c r="M24" s="31"/>
      <c r="N24" s="31"/>
      <c r="O24" s="51"/>
      <c r="P24" s="63"/>
      <c r="U24" s="26"/>
    </row>
    <row r="25" spans="1:21" ht="30" customHeight="1">
      <c r="A25" s="133"/>
      <c r="B25" s="123"/>
      <c r="C25" s="80"/>
      <c r="D25" s="81"/>
      <c r="E25" s="81"/>
      <c r="F25" s="81"/>
      <c r="G25" s="81"/>
      <c r="H25" s="82">
        <v>2</v>
      </c>
      <c r="I25" s="129"/>
      <c r="J25" s="60"/>
      <c r="K25" s="31"/>
      <c r="L25" s="31"/>
      <c r="M25" s="31"/>
      <c r="N25" s="31"/>
      <c r="O25" s="51"/>
      <c r="P25" s="63"/>
      <c r="U25" s="26"/>
    </row>
    <row r="26" spans="1:21" ht="30" customHeight="1">
      <c r="A26" s="133"/>
      <c r="B26" s="123"/>
      <c r="C26" s="80"/>
      <c r="D26" s="81"/>
      <c r="E26" s="81"/>
      <c r="F26" s="81"/>
      <c r="G26" s="81"/>
      <c r="H26" s="82">
        <v>1</v>
      </c>
      <c r="I26" s="129"/>
      <c r="J26" s="60"/>
      <c r="K26" s="31"/>
      <c r="L26" s="31"/>
      <c r="M26" s="31"/>
      <c r="N26" s="31"/>
      <c r="O26" s="51"/>
      <c r="P26" s="63"/>
      <c r="U26" s="26"/>
    </row>
    <row r="27" spans="1:21" ht="30" customHeight="1">
      <c r="A27" s="133"/>
      <c r="B27" s="123"/>
      <c r="C27" s="80"/>
      <c r="D27" s="81"/>
      <c r="E27" s="81"/>
      <c r="F27" s="81"/>
      <c r="G27" s="81"/>
      <c r="H27" s="82">
        <v>1</v>
      </c>
      <c r="I27" s="129"/>
      <c r="J27" s="60"/>
      <c r="K27" s="31"/>
      <c r="L27" s="31"/>
      <c r="M27" s="31"/>
      <c r="N27" s="31"/>
      <c r="O27" s="51"/>
      <c r="P27" s="63"/>
      <c r="U27" s="26"/>
    </row>
    <row r="28" spans="1:21" ht="30" customHeight="1">
      <c r="A28" s="133"/>
      <c r="B28" s="123"/>
      <c r="C28" s="80"/>
      <c r="D28" s="81"/>
      <c r="E28" s="81"/>
      <c r="F28" s="81"/>
      <c r="G28" s="81"/>
      <c r="H28" s="83"/>
      <c r="I28" s="129"/>
      <c r="J28" s="60"/>
      <c r="K28" s="31"/>
      <c r="L28" s="31"/>
      <c r="M28" s="31"/>
      <c r="N28" s="31"/>
      <c r="O28" s="51"/>
      <c r="P28" s="63"/>
      <c r="U28" s="26"/>
    </row>
    <row r="29" spans="1:21" ht="30" customHeight="1">
      <c r="A29" s="134"/>
      <c r="B29" s="135"/>
      <c r="C29" s="84"/>
      <c r="D29" s="85"/>
      <c r="E29" s="85"/>
      <c r="F29" s="85"/>
      <c r="G29" s="85"/>
      <c r="H29" s="86"/>
      <c r="I29" s="130"/>
      <c r="J29" s="60"/>
      <c r="K29" s="31"/>
      <c r="L29" s="31"/>
      <c r="M29" s="31"/>
      <c r="N29" s="31"/>
      <c r="O29" s="51"/>
      <c r="P29" s="63"/>
      <c r="U29" s="26"/>
    </row>
    <row r="30" spans="1:21" ht="30" customHeight="1">
      <c r="A30" s="131" t="s">
        <v>30</v>
      </c>
      <c r="B30" s="132"/>
      <c r="C30" s="77"/>
      <c r="D30" s="78"/>
      <c r="E30" s="78"/>
      <c r="F30" s="78"/>
      <c r="G30" s="78"/>
      <c r="H30" s="87"/>
      <c r="I30" s="128"/>
      <c r="J30" s="60"/>
      <c r="K30" s="31"/>
      <c r="L30" s="31"/>
      <c r="M30" s="31"/>
      <c r="N30" s="31"/>
      <c r="O30" s="51"/>
      <c r="P30" s="63"/>
      <c r="U30" s="26"/>
    </row>
    <row r="31" spans="1:21" ht="30" customHeight="1">
      <c r="A31" s="133"/>
      <c r="B31" s="123"/>
      <c r="C31" s="80"/>
      <c r="D31" s="81"/>
      <c r="E31" s="81"/>
      <c r="F31" s="81"/>
      <c r="G31" s="81"/>
      <c r="H31" s="83"/>
      <c r="I31" s="129"/>
      <c r="J31" s="60"/>
      <c r="K31" s="31"/>
      <c r="L31" s="31"/>
      <c r="M31" s="31"/>
      <c r="N31" s="31"/>
      <c r="O31" s="51"/>
      <c r="P31" s="63"/>
      <c r="U31" s="26"/>
    </row>
    <row r="32" spans="1:21" ht="30" customHeight="1">
      <c r="A32" s="133"/>
      <c r="B32" s="123"/>
      <c r="C32" s="80"/>
      <c r="D32" s="81"/>
      <c r="E32" s="81"/>
      <c r="F32" s="81"/>
      <c r="G32" s="81"/>
      <c r="H32" s="83"/>
      <c r="I32" s="129"/>
      <c r="J32" s="60"/>
      <c r="K32" s="31"/>
      <c r="L32" s="31"/>
      <c r="M32" s="31"/>
      <c r="N32" s="31"/>
      <c r="O32" s="51"/>
      <c r="P32" s="63"/>
      <c r="U32" s="26"/>
    </row>
    <row r="33" spans="1:21" ht="30" customHeight="1">
      <c r="A33" s="133"/>
      <c r="B33" s="123"/>
      <c r="C33" s="80"/>
      <c r="D33" s="81"/>
      <c r="E33" s="81"/>
      <c r="F33" s="81"/>
      <c r="G33" s="81"/>
      <c r="H33" s="83"/>
      <c r="I33" s="129"/>
      <c r="J33" s="60"/>
      <c r="K33" s="31"/>
      <c r="L33" s="31"/>
      <c r="M33" s="31"/>
      <c r="N33" s="31"/>
      <c r="O33" s="51"/>
      <c r="P33" s="63"/>
      <c r="U33" s="26"/>
    </row>
    <row r="34" spans="1:21" ht="30" customHeight="1">
      <c r="A34" s="133"/>
      <c r="B34" s="123"/>
      <c r="C34" s="80"/>
      <c r="D34" s="81"/>
      <c r="E34" s="81"/>
      <c r="F34" s="81"/>
      <c r="G34" s="81"/>
      <c r="H34" s="83"/>
      <c r="I34" s="129"/>
      <c r="J34" s="60"/>
      <c r="K34" s="31"/>
      <c r="L34" s="31"/>
      <c r="M34" s="31"/>
      <c r="N34" s="31"/>
      <c r="O34" s="51"/>
      <c r="P34" s="63"/>
      <c r="U34" s="26"/>
    </row>
    <row r="35" spans="1:21" ht="30" customHeight="1">
      <c r="A35" s="134"/>
      <c r="B35" s="135"/>
      <c r="C35" s="84"/>
      <c r="D35" s="85"/>
      <c r="E35" s="85"/>
      <c r="F35" s="85"/>
      <c r="G35" s="85"/>
      <c r="H35" s="86"/>
      <c r="I35" s="130"/>
      <c r="J35" s="60"/>
      <c r="K35" s="31"/>
      <c r="L35" s="31"/>
      <c r="M35" s="31"/>
      <c r="N35" s="31"/>
      <c r="O35" s="51"/>
      <c r="P35" s="63"/>
      <c r="U35" s="26"/>
    </row>
    <row r="36" spans="1:21" s="27" customFormat="1" ht="13.5" customHeight="1">
      <c r="A36" s="25"/>
      <c r="B36" s="25"/>
      <c r="C36" s="23"/>
      <c r="D36" s="25"/>
      <c r="E36" s="25"/>
      <c r="F36" s="25"/>
      <c r="G36" s="25"/>
      <c r="H36" s="25"/>
      <c r="I36" s="38"/>
      <c r="J36" s="38"/>
      <c r="K36" s="25"/>
      <c r="L36" s="25"/>
      <c r="M36" s="25"/>
      <c r="N36" s="25"/>
      <c r="O36" s="25"/>
      <c r="P36" s="38"/>
      <c r="U36" s="28"/>
    </row>
    <row r="37" spans="16:21" ht="15" customHeight="1">
      <c r="P37" s="23"/>
      <c r="U37" s="39"/>
    </row>
    <row r="38" spans="1:21" ht="15" customHeight="1">
      <c r="A38" s="167" t="s">
        <v>68</v>
      </c>
      <c r="B38" s="167"/>
      <c r="C38" s="167"/>
      <c r="D38" s="167"/>
      <c r="E38" s="167"/>
      <c r="F38" s="167"/>
      <c r="G38" s="167"/>
      <c r="H38" s="167"/>
      <c r="I38" s="168"/>
      <c r="J38" s="168"/>
      <c r="K38" s="42"/>
      <c r="L38" s="41"/>
      <c r="M38" s="41"/>
      <c r="N38" s="21"/>
      <c r="O38" s="21"/>
      <c r="P38" s="21"/>
      <c r="U38" s="39"/>
    </row>
    <row r="39" spans="1:21" ht="15" customHeight="1">
      <c r="A39" s="40"/>
      <c r="B39" s="40"/>
      <c r="C39" s="43"/>
      <c r="D39" s="43"/>
      <c r="E39" s="136" t="str">
        <f ca="1">IF(①ﾃﾞｰﾀ!D5="","平成　 年　 月　 日",TODAY())</f>
        <v>平成　 年　 月　 日</v>
      </c>
      <c r="F39" s="137"/>
      <c r="G39" s="137"/>
      <c r="H39" s="43"/>
      <c r="I39" s="139" t="str">
        <f>IF(①ﾃﾞｰﾀ!G6="","中学校　校長",①ﾃﾞｰﾀ!D6&amp;①ﾃﾞｰﾀ!F6&amp;①ﾃﾞｰﾀ!G6&amp;①ﾃﾞｰﾀ!H6&amp;"　校長")</f>
        <v>中学校　校長</v>
      </c>
      <c r="J39" s="140"/>
      <c r="K39" s="140"/>
      <c r="L39" s="140"/>
      <c r="M39" s="126">
        <f>IF(①ﾃﾞｰﾀ!D7="","",①ﾃﾞｰﾀ!D7)</f>
      </c>
      <c r="N39" s="127"/>
      <c r="O39" s="127"/>
      <c r="P39" s="44"/>
      <c r="U39" s="39"/>
    </row>
    <row r="40" spans="1:21" ht="15" customHeight="1">
      <c r="A40" s="40"/>
      <c r="B40" s="40"/>
      <c r="C40" s="43"/>
      <c r="D40" s="43"/>
      <c r="E40" s="45"/>
      <c r="F40" s="46"/>
      <c r="G40" s="46"/>
      <c r="H40" s="43"/>
      <c r="I40" s="12"/>
      <c r="J40" s="47"/>
      <c r="K40" s="47"/>
      <c r="L40" s="16"/>
      <c r="M40" s="48"/>
      <c r="N40" s="49"/>
      <c r="O40" s="49"/>
      <c r="P40" s="44"/>
      <c r="U40" s="39"/>
    </row>
    <row r="41" ht="13.5">
      <c r="U41" s="39"/>
    </row>
    <row r="42" spans="1:21" ht="15" customHeight="1">
      <c r="A42" s="166" t="s">
        <v>69</v>
      </c>
      <c r="B42" s="166"/>
      <c r="C42" s="166"/>
      <c r="D42" s="166"/>
      <c r="E42" s="166"/>
      <c r="F42" s="166"/>
      <c r="G42" s="166"/>
      <c r="H42" s="166"/>
      <c r="I42" s="138"/>
      <c r="J42" s="138"/>
      <c r="K42" s="138"/>
      <c r="L42" s="12"/>
      <c r="M42" s="13"/>
      <c r="N42" s="14"/>
      <c r="O42" s="15"/>
      <c r="P42" s="44"/>
      <c r="U42" s="39"/>
    </row>
    <row r="43" spans="3:21" ht="15" customHeight="1">
      <c r="C43" s="43"/>
      <c r="D43" s="43"/>
      <c r="E43" s="136" t="str">
        <f ca="1">IF(①ﾃﾞｰﾀ!D5="","平成   年   月   日",TODAY()+1)</f>
        <v>平成   年   月   日</v>
      </c>
      <c r="F43" s="137"/>
      <c r="G43" s="137"/>
      <c r="H43" s="43"/>
      <c r="I43" s="139" t="str">
        <f>IF(①ﾃﾞｰﾀ!D5="","地区中学校体育連盟　会長",①ﾃﾞｰﾀ!D5&amp;"地区中学校体育連盟　会長")</f>
        <v>地区中学校体育連盟　会長</v>
      </c>
      <c r="J43" s="140"/>
      <c r="K43" s="140"/>
      <c r="L43" s="140"/>
      <c r="M43" s="126">
        <f>IF(①ﾃﾞｰﾀ!D22="","",①ﾃﾞｰﾀ!D22)</f>
      </c>
      <c r="N43" s="127"/>
      <c r="O43" s="127"/>
      <c r="P43" s="44"/>
      <c r="U43" s="39"/>
    </row>
    <row r="44" spans="1:21" ht="13.5">
      <c r="A44" s="50"/>
      <c r="B44" s="50"/>
      <c r="C44" s="26"/>
      <c r="J44" s="26"/>
      <c r="U44" s="39"/>
    </row>
    <row r="45" ht="13.5">
      <c r="U45" s="39"/>
    </row>
    <row r="46" ht="13.5">
      <c r="U46" s="39"/>
    </row>
    <row r="47" ht="13.5">
      <c r="U47" s="39"/>
    </row>
    <row r="48" ht="13.5">
      <c r="D48" s="21"/>
    </row>
    <row r="50" ht="13.5">
      <c r="D50" s="21"/>
    </row>
    <row r="51" ht="13.5">
      <c r="D51" s="21"/>
    </row>
    <row r="52" ht="13.5">
      <c r="D52" s="21"/>
    </row>
    <row r="53" ht="13.5">
      <c r="D53" s="21"/>
    </row>
    <row r="54" ht="13.5">
      <c r="D54" s="21"/>
    </row>
    <row r="55" ht="13.5">
      <c r="D55" s="21"/>
    </row>
    <row r="56" ht="13.5">
      <c r="D56" s="21"/>
    </row>
    <row r="57" ht="13.5">
      <c r="D57" s="21"/>
    </row>
    <row r="58" ht="13.5">
      <c r="D58" s="21"/>
    </row>
    <row r="59" ht="13.5">
      <c r="D59" s="21"/>
    </row>
    <row r="60" spans="1:21" s="26" customFormat="1" ht="13.5">
      <c r="A60" s="21"/>
      <c r="B60" s="21"/>
      <c r="C60" s="21"/>
      <c r="D60" s="21"/>
      <c r="J60" s="21"/>
      <c r="Q60" s="21"/>
      <c r="R60" s="21"/>
      <c r="S60" s="21"/>
      <c r="T60" s="21"/>
      <c r="U60" s="21"/>
    </row>
  </sheetData>
  <sheetProtection password="CC4D" sheet="1"/>
  <mergeCells count="48">
    <mergeCell ref="E39:G39"/>
    <mergeCell ref="M39:O39"/>
    <mergeCell ref="A42:H42"/>
    <mergeCell ref="I42:K42"/>
    <mergeCell ref="E43:G43"/>
    <mergeCell ref="M43:O43"/>
    <mergeCell ref="I43:L43"/>
    <mergeCell ref="I39:L39"/>
    <mergeCell ref="A24:B29"/>
    <mergeCell ref="I24:I29"/>
    <mergeCell ref="A30:B35"/>
    <mergeCell ref="I30:I35"/>
    <mergeCell ref="A38:J38"/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  <mergeCell ref="O9:O10"/>
    <mergeCell ref="P9:P10"/>
    <mergeCell ref="A11:B11"/>
    <mergeCell ref="A12:B12"/>
    <mergeCell ref="A13:B13"/>
    <mergeCell ref="A14:B14"/>
    <mergeCell ref="B6:E6"/>
    <mergeCell ref="J6:M6"/>
    <mergeCell ref="B7:E7"/>
    <mergeCell ref="A9:B10"/>
    <mergeCell ref="C9:C10"/>
    <mergeCell ref="D9:G9"/>
    <mergeCell ref="H9:H10"/>
    <mergeCell ref="I9:I10"/>
    <mergeCell ref="J9:J10"/>
    <mergeCell ref="K9:N9"/>
    <mergeCell ref="A1:P1"/>
    <mergeCell ref="A2:P2"/>
    <mergeCell ref="B4:H4"/>
    <mergeCell ref="J4:P4"/>
    <mergeCell ref="A5:A6"/>
    <mergeCell ref="B5:E5"/>
    <mergeCell ref="F5:H6"/>
    <mergeCell ref="I5:I6"/>
    <mergeCell ref="J5:M5"/>
    <mergeCell ref="N5:P6"/>
  </mergeCells>
  <dataValidations count="5">
    <dataValidation allowBlank="1" showInputMessage="1" showErrorMessage="1" imeMode="hiragana" sqref="M39:M40 M43 K11:L35 D11:E35"/>
    <dataValidation type="list" allowBlank="1" showInputMessage="1" showErrorMessage="1" sqref="H17 O17 H28:H29">
      <formula1>"1,2"</formula1>
    </dataValidation>
    <dataValidation type="list" allowBlank="1" showInputMessage="1" showErrorMessage="1" sqref="O18:O23 H18:H23 H30:H35">
      <formula1>"1,2,3"</formula1>
    </dataValidation>
    <dataValidation allowBlank="1" showInputMessage="1" showErrorMessage="1" imeMode="halfKatakana" sqref="M11:N35 F11:G35"/>
    <dataValidation allowBlank="1" showInputMessage="1" showErrorMessage="1" imeMode="off" sqref="I11:J35 P11:P35 C11:C35"/>
  </dataValidations>
  <printOptions horizontalCentered="1"/>
  <pageMargins left="0.2755905511811024" right="0.1968503937007874" top="0.3937007874015748" bottom="0.1968503937007874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船津　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2012-03-29T23:17:35Z</cp:lastPrinted>
  <dcterms:created xsi:type="dcterms:W3CDTF">2006-07-23T08:41:30Z</dcterms:created>
  <dcterms:modified xsi:type="dcterms:W3CDTF">2017-06-12T05:25:30Z</dcterms:modified>
  <cp:category/>
  <cp:version/>
  <cp:contentType/>
  <cp:contentStatus/>
</cp:coreProperties>
</file>